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9"/>
  <workbookPr codeName="ThisWorkbook"/>
  <mc:AlternateContent xmlns:mc="http://schemas.openxmlformats.org/markup-compatibility/2006">
    <mc:Choice Requires="x15">
      <x15ac:absPath xmlns:x15ac="http://schemas.microsoft.com/office/spreadsheetml/2010/11/ac" url="https://team39sup-my.sharepoint.com/personal/matsuyama_cs_39s-up_com/Documents/00【外部共有】/01_マンダラチャート協会資料/2022年/2022年12月16日 マンダラチャートテンプレート/"/>
    </mc:Choice>
  </mc:AlternateContent>
  <xr:revisionPtr revIDLastSave="0" documentId="8_{67FAC2C0-852E-4CAD-8541-8EB5DA0FE269}" xr6:coauthVersionLast="47" xr6:coauthVersionMax="47" xr10:uidLastSave="{00000000-0000-0000-0000-000000000000}"/>
  <bookViews>
    <workbookView xWindow="7110" yWindow="-16845" windowWidth="29040" windowHeight="15720" tabRatio="927" xr2:uid="{00000000-000D-0000-FFFF-FFFF00000000}"/>
  </bookViews>
  <sheets>
    <sheet name="typeB人生8大目標型_テンプレ" sheetId="99" r:id="rId1"/>
    <sheet name="マスタ" sheetId="23" r:id="rId2"/>
  </sheets>
  <definedNames>
    <definedName name="_xlnm.Print_Area" localSheetId="0">typeB人生8大目標型_テンプレ!$A$1:$AG$64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58" i="99" l="1"/>
  <c r="X56" i="99"/>
  <c r="W56" i="99"/>
  <c r="V56" i="99"/>
  <c r="AD58" i="99" s="1"/>
  <c r="O56" i="99"/>
  <c r="N56" i="99"/>
  <c r="AE30" i="99" s="1"/>
  <c r="AE114" i="99" s="1"/>
  <c r="M56" i="99"/>
  <c r="F56" i="99"/>
  <c r="E56" i="99"/>
  <c r="D56" i="99"/>
  <c r="AC54" i="99"/>
  <c r="V51" i="99"/>
  <c r="M51" i="99"/>
  <c r="D51" i="99"/>
  <c r="AC50" i="99"/>
  <c r="W50" i="99"/>
  <c r="V50" i="99"/>
  <c r="N50" i="99"/>
  <c r="M50" i="99"/>
  <c r="E50" i="99"/>
  <c r="D50" i="99"/>
  <c r="AF46" i="99"/>
  <c r="AF115" i="99" s="1"/>
  <c r="AD46" i="99"/>
  <c r="AD48" i="99" s="1"/>
  <c r="AC46" i="99"/>
  <c r="AC42" i="99"/>
  <c r="AC38" i="99"/>
  <c r="X35" i="99"/>
  <c r="W35" i="99"/>
  <c r="V35" i="99"/>
  <c r="F35" i="99"/>
  <c r="E35" i="99"/>
  <c r="AE34" i="99" s="1"/>
  <c r="AE116" i="99" s="1"/>
  <c r="D35" i="99"/>
  <c r="AD34" i="99" s="1"/>
  <c r="AC34" i="99"/>
  <c r="AC30" i="99"/>
  <c r="V30" i="99"/>
  <c r="D30" i="99"/>
  <c r="W29" i="99"/>
  <c r="V29" i="99"/>
  <c r="E29" i="99"/>
  <c r="D29" i="99"/>
  <c r="X14" i="99"/>
  <c r="W14" i="99"/>
  <c r="V14" i="99"/>
  <c r="AD54" i="99" s="1"/>
  <c r="O14" i="99"/>
  <c r="N14" i="99"/>
  <c r="M14" i="99"/>
  <c r="AD38" i="99" s="1"/>
  <c r="F14" i="99"/>
  <c r="E14" i="99"/>
  <c r="AE50" i="99" s="1"/>
  <c r="AE117" i="99" s="1"/>
  <c r="D14" i="99"/>
  <c r="V9" i="99"/>
  <c r="M9" i="99"/>
  <c r="D9" i="99"/>
  <c r="W8" i="99"/>
  <c r="V8" i="99"/>
  <c r="N8" i="99"/>
  <c r="M8" i="99"/>
  <c r="E8" i="99"/>
  <c r="D8" i="99"/>
  <c r="AD30" i="99" l="1"/>
  <c r="AE58" i="99"/>
  <c r="AE113" i="99" s="1"/>
  <c r="AF30" i="99"/>
  <c r="AF32" i="99" s="1"/>
  <c r="AE54" i="99"/>
  <c r="AE111" i="99" s="1"/>
  <c r="AF34" i="99"/>
  <c r="AD60" i="99"/>
  <c r="AD113" i="99"/>
  <c r="AF38" i="99"/>
  <c r="AD111" i="99"/>
  <c r="AD56" i="99"/>
  <c r="AD50" i="99"/>
  <c r="AF54" i="99"/>
  <c r="AE38" i="99"/>
  <c r="AE110" i="99" s="1"/>
  <c r="AF50" i="99"/>
  <c r="AD115" i="99"/>
  <c r="AE46" i="99"/>
  <c r="AE115" i="99" s="1"/>
  <c r="AD116" i="99"/>
  <c r="AD36" i="99"/>
  <c r="AD42" i="99"/>
  <c r="AF58" i="99"/>
  <c r="AF60" i="99" s="1"/>
  <c r="AD110" i="99"/>
  <c r="AD40" i="99"/>
  <c r="AE42" i="99"/>
  <c r="AE112" i="99" s="1"/>
  <c r="AF42" i="99"/>
  <c r="AD114" i="99"/>
  <c r="AD32" i="99"/>
  <c r="AF31" i="99" l="1"/>
  <c r="AF114" i="99"/>
  <c r="AF48" i="99"/>
  <c r="AF47" i="99"/>
  <c r="AF111" i="99"/>
  <c r="AF55" i="99"/>
  <c r="AD112" i="99"/>
  <c r="AF44" i="99"/>
  <c r="AD44" i="99"/>
  <c r="AF56" i="99"/>
  <c r="AF52" i="99"/>
  <c r="AD117" i="99"/>
  <c r="AD52" i="99"/>
  <c r="AF35" i="99"/>
  <c r="AF116" i="99"/>
  <c r="AF112" i="99"/>
  <c r="AF43" i="99"/>
  <c r="AF36" i="99"/>
  <c r="AF40" i="99"/>
  <c r="AF113" i="99"/>
  <c r="AF59" i="99"/>
  <c r="AF117" i="99"/>
  <c r="AF51" i="99"/>
  <c r="AF110" i="99"/>
  <c r="AF39" i="99"/>
</calcChain>
</file>

<file path=xl/sharedStrings.xml><?xml version="1.0" encoding="utf-8"?>
<sst xmlns="http://schemas.openxmlformats.org/spreadsheetml/2006/main" count="160" uniqueCount="115">
  <si>
    <t>F6</t>
    <phoneticPr fontId="4"/>
  </si>
  <si>
    <t>F3</t>
    <phoneticPr fontId="4"/>
  </si>
  <si>
    <t>F7</t>
    <phoneticPr fontId="4"/>
  </si>
  <si>
    <t>C6</t>
    <phoneticPr fontId="4"/>
  </si>
  <si>
    <t>C3</t>
    <phoneticPr fontId="4"/>
  </si>
  <si>
    <t>C7</t>
    <phoneticPr fontId="4"/>
  </si>
  <si>
    <t>G6</t>
    <phoneticPr fontId="4"/>
  </si>
  <si>
    <t>G3</t>
    <phoneticPr fontId="4"/>
  </si>
  <si>
    <t>G7</t>
    <phoneticPr fontId="4"/>
  </si>
  <si>
    <t>マンダラチャート B型チャート</t>
    <rPh sb="10" eb="11">
      <t>ガタ</t>
    </rPh>
    <phoneticPr fontId="4"/>
  </si>
  <si>
    <t>myB215</t>
    <phoneticPr fontId="4"/>
  </si>
  <si>
    <t>人生8大目標</t>
    <rPh sb="0" eb="2">
      <t>ジンセイ</t>
    </rPh>
    <rPh sb="3" eb="6">
      <t>ダイモクヒョウ</t>
    </rPh>
    <phoneticPr fontId="4"/>
  </si>
  <si>
    <t>名前</t>
    <rPh sb="0" eb="2">
      <t>ナマエ</t>
    </rPh>
    <phoneticPr fontId="4"/>
  </si>
  <si>
    <t>所属</t>
    <rPh sb="0" eb="2">
      <t>ショゾク</t>
    </rPh>
    <phoneticPr fontId="4"/>
  </si>
  <si>
    <t>開始日</t>
    <rPh sb="0" eb="3">
      <t>カイシビ</t>
    </rPh>
    <phoneticPr fontId="4"/>
  </si>
  <si>
    <t>F2</t>
    <phoneticPr fontId="4"/>
  </si>
  <si>
    <t>F4</t>
    <phoneticPr fontId="4"/>
  </si>
  <si>
    <t>C2</t>
    <phoneticPr fontId="4"/>
  </si>
  <si>
    <t>C4</t>
    <phoneticPr fontId="4"/>
  </si>
  <si>
    <t>G2</t>
    <phoneticPr fontId="4"/>
  </si>
  <si>
    <t>G4</t>
    <phoneticPr fontId="4"/>
  </si>
  <si>
    <t>終了日</t>
    <rPh sb="0" eb="3">
      <t>シュウリョウビ</t>
    </rPh>
    <phoneticPr fontId="4"/>
  </si>
  <si>
    <t>メンター</t>
    <phoneticPr fontId="4"/>
  </si>
  <si>
    <t>F5</t>
    <phoneticPr fontId="4"/>
  </si>
  <si>
    <t>F1</t>
    <phoneticPr fontId="4"/>
  </si>
  <si>
    <t>F8</t>
    <phoneticPr fontId="4"/>
  </si>
  <si>
    <t>C5</t>
    <phoneticPr fontId="4"/>
  </si>
  <si>
    <t>C1</t>
    <phoneticPr fontId="4"/>
  </si>
  <si>
    <t>C8</t>
    <phoneticPr fontId="4"/>
  </si>
  <si>
    <t>G5</t>
    <phoneticPr fontId="4"/>
  </si>
  <si>
    <t>G1</t>
    <phoneticPr fontId="4"/>
  </si>
  <si>
    <t>G8</t>
    <phoneticPr fontId="4"/>
  </si>
  <si>
    <t>B6</t>
    <phoneticPr fontId="4"/>
  </si>
  <si>
    <t>B3</t>
    <phoneticPr fontId="4"/>
  </si>
  <si>
    <t>B7</t>
    <phoneticPr fontId="4"/>
  </si>
  <si>
    <t>F</t>
    <phoneticPr fontId="4"/>
  </si>
  <si>
    <t>人格</t>
    <rPh sb="0" eb="2">
      <t>ジンカク</t>
    </rPh>
    <phoneticPr fontId="4"/>
  </si>
  <si>
    <t>C</t>
    <phoneticPr fontId="4"/>
  </si>
  <si>
    <t>経済</t>
    <rPh sb="0" eb="2">
      <t>ケイザイ</t>
    </rPh>
    <phoneticPr fontId="4"/>
  </si>
  <si>
    <t>G</t>
    <phoneticPr fontId="4"/>
  </si>
  <si>
    <t>学習</t>
    <rPh sb="0" eb="2">
      <t>ガクシュウ</t>
    </rPh>
    <phoneticPr fontId="4"/>
  </si>
  <si>
    <t>D6</t>
    <phoneticPr fontId="4"/>
  </si>
  <si>
    <t>D3</t>
    <phoneticPr fontId="4"/>
  </si>
  <si>
    <t>D7</t>
    <phoneticPr fontId="4"/>
  </si>
  <si>
    <t xml:space="preserve">                                                      </t>
  </si>
  <si>
    <t>B2</t>
    <phoneticPr fontId="4"/>
  </si>
  <si>
    <t>B4</t>
    <phoneticPr fontId="4"/>
  </si>
  <si>
    <t>B</t>
    <phoneticPr fontId="4"/>
  </si>
  <si>
    <t>仕事</t>
    <rPh sb="0" eb="2">
      <t>シゴト</t>
    </rPh>
    <phoneticPr fontId="4"/>
  </si>
  <si>
    <t>テーマ</t>
    <phoneticPr fontId="4"/>
  </si>
  <si>
    <t>D</t>
    <phoneticPr fontId="4"/>
  </si>
  <si>
    <t>家庭</t>
    <rPh sb="0" eb="2">
      <t>カテイ</t>
    </rPh>
    <phoneticPr fontId="4"/>
  </si>
  <si>
    <t>D2</t>
    <phoneticPr fontId="4"/>
  </si>
  <si>
    <t>D4</t>
    <phoneticPr fontId="4"/>
  </si>
  <si>
    <r>
      <rPr>
        <sz val="6"/>
        <color theme="4" tint="0.39997558519241921"/>
        <rFont val="ＭＳ Ｐゴシック"/>
        <family val="3"/>
        <charset val="128"/>
      </rPr>
      <t>■</t>
    </r>
    <r>
      <rPr>
        <sz val="6"/>
        <rFont val="ＭＳ Ｐゴシック"/>
        <family val="3"/>
        <charset val="128"/>
      </rPr>
      <t>進捗度</t>
    </r>
    <rPh sb="1" eb="4">
      <t>シンチョクド</t>
    </rPh>
    <phoneticPr fontId="4"/>
  </si>
  <si>
    <r>
      <rPr>
        <sz val="6"/>
        <color theme="9" tint="0.39997558519241921"/>
        <rFont val="ＭＳ Ｐゴシック"/>
        <family val="3"/>
        <charset val="128"/>
      </rPr>
      <t>■</t>
    </r>
    <r>
      <rPr>
        <sz val="6"/>
        <rFont val="ＭＳ Ｐゴシック"/>
        <family val="3"/>
        <charset val="128"/>
      </rPr>
      <t>重要度</t>
    </r>
    <rPh sb="1" eb="4">
      <t>ジュウヨウド</t>
    </rPh>
    <phoneticPr fontId="4"/>
  </si>
  <si>
    <r>
      <rPr>
        <sz val="6"/>
        <color theme="5" tint="0.39997558519241921"/>
        <rFont val="ＭＳ Ｐゴシック"/>
        <family val="3"/>
        <charset val="128"/>
      </rPr>
      <t>■</t>
    </r>
    <r>
      <rPr>
        <sz val="6"/>
        <rFont val="ＭＳ Ｐゴシック"/>
        <family val="3"/>
        <charset val="128"/>
      </rPr>
      <t>ワクワク度</t>
    </r>
    <rPh sb="5" eb="6">
      <t>ド</t>
    </rPh>
    <phoneticPr fontId="4"/>
  </si>
  <si>
    <t>達成度</t>
    <rPh sb="0" eb="3">
      <t>タッセイド</t>
    </rPh>
    <phoneticPr fontId="4"/>
  </si>
  <si>
    <t>W距離</t>
    <rPh sb="1" eb="3">
      <t>キョリ</t>
    </rPh>
    <phoneticPr fontId="4"/>
  </si>
  <si>
    <t>GAP</t>
    <phoneticPr fontId="4"/>
  </si>
  <si>
    <t>継続推奨</t>
    <rPh sb="0" eb="2">
      <t>ケイゾク</t>
    </rPh>
    <rPh sb="2" eb="4">
      <t>スイショウ</t>
    </rPh>
    <phoneticPr fontId="4"/>
  </si>
  <si>
    <t>　備考・メモ</t>
    <rPh sb="1" eb="3">
      <t>ビコウ</t>
    </rPh>
    <phoneticPr fontId="4"/>
  </si>
  <si>
    <t>B5</t>
    <phoneticPr fontId="4"/>
  </si>
  <si>
    <t>B1</t>
    <phoneticPr fontId="4"/>
  </si>
  <si>
    <t>B8</t>
    <phoneticPr fontId="4"/>
  </si>
  <si>
    <t>E</t>
    <phoneticPr fontId="4"/>
  </si>
  <si>
    <t>社会</t>
    <rPh sb="0" eb="2">
      <t>シャカイ</t>
    </rPh>
    <phoneticPr fontId="4"/>
  </si>
  <si>
    <t>A</t>
    <phoneticPr fontId="4"/>
  </si>
  <si>
    <t>健康</t>
    <rPh sb="0" eb="2">
      <t>ケンコウ</t>
    </rPh>
    <phoneticPr fontId="4"/>
  </si>
  <si>
    <t>H</t>
    <phoneticPr fontId="4"/>
  </si>
  <si>
    <t>遊び</t>
    <rPh sb="0" eb="1">
      <t>アソ</t>
    </rPh>
    <phoneticPr fontId="4"/>
  </si>
  <si>
    <t>D5</t>
    <phoneticPr fontId="4"/>
  </si>
  <si>
    <t>D1</t>
    <phoneticPr fontId="4"/>
  </si>
  <si>
    <t>D8</t>
    <phoneticPr fontId="4"/>
  </si>
  <si>
    <t>E6</t>
    <phoneticPr fontId="4"/>
  </si>
  <si>
    <t>E3</t>
    <phoneticPr fontId="4"/>
  </si>
  <si>
    <t>E7</t>
    <phoneticPr fontId="4"/>
  </si>
  <si>
    <t>A6</t>
    <phoneticPr fontId="4"/>
  </si>
  <si>
    <t>A3</t>
    <phoneticPr fontId="4"/>
  </si>
  <si>
    <t>A7</t>
    <phoneticPr fontId="4"/>
  </si>
  <si>
    <t>H6</t>
    <phoneticPr fontId="4"/>
  </si>
  <si>
    <t>H3</t>
    <phoneticPr fontId="4"/>
  </si>
  <si>
    <t>H7</t>
    <phoneticPr fontId="4"/>
  </si>
  <si>
    <t>E2</t>
    <phoneticPr fontId="4"/>
  </si>
  <si>
    <t>E4</t>
    <phoneticPr fontId="4"/>
  </si>
  <si>
    <t>A2</t>
    <phoneticPr fontId="4"/>
  </si>
  <si>
    <t>A4</t>
    <phoneticPr fontId="4"/>
  </si>
  <si>
    <t>H2</t>
    <phoneticPr fontId="4"/>
  </si>
  <si>
    <t>H4</t>
    <phoneticPr fontId="4"/>
  </si>
  <si>
    <t>E5</t>
    <phoneticPr fontId="4"/>
  </si>
  <si>
    <t>E1</t>
    <phoneticPr fontId="4"/>
  </si>
  <si>
    <t>E8</t>
    <phoneticPr fontId="4"/>
  </si>
  <si>
    <t>A5</t>
    <phoneticPr fontId="4"/>
  </si>
  <si>
    <t>A1</t>
    <phoneticPr fontId="4"/>
  </si>
  <si>
    <t>A8</t>
    <phoneticPr fontId="4"/>
  </si>
  <si>
    <t>H5</t>
    <phoneticPr fontId="4"/>
  </si>
  <si>
    <t>H1</t>
    <phoneticPr fontId="4"/>
  </si>
  <si>
    <t>H8</t>
    <phoneticPr fontId="4"/>
  </si>
  <si>
    <r>
      <t xml:space="preserve">マンダラチャートは一般社団法人マンダラチャート協会の登録商標です。 </t>
    </r>
    <r>
      <rPr>
        <u/>
        <sz val="6"/>
        <color theme="4"/>
        <rFont val="ＭＳ Ｐゴシック"/>
        <family val="3"/>
        <charset val="128"/>
      </rPr>
      <t>https://mandalachart.jp/</t>
    </r>
    <rPh sb="9" eb="11">
      <t>イッパン</t>
    </rPh>
    <rPh sb="11" eb="13">
      <t>シャダン</t>
    </rPh>
    <rPh sb="13" eb="15">
      <t>ホウジン</t>
    </rPh>
    <rPh sb="23" eb="25">
      <t>キョウカイ</t>
    </rPh>
    <rPh sb="26" eb="30">
      <t>トウロクショウヒョウ</t>
    </rPh>
    <phoneticPr fontId="4"/>
  </si>
  <si>
    <t>©一般社団法人マンダラチャート協会</t>
    <rPh sb="1" eb="7">
      <t>イッパンシャダンホウジン</t>
    </rPh>
    <rPh sb="15" eb="17">
      <t>キョウカイ</t>
    </rPh>
    <phoneticPr fontId="4"/>
  </si>
  <si>
    <t>↓レーダーチャート用に並び替え</t>
    <rPh sb="9" eb="10">
      <t>ヨウ</t>
    </rPh>
    <rPh sb="11" eb="12">
      <t>ナラ</t>
    </rPh>
    <rPh sb="13" eb="14">
      <t>カ</t>
    </rPh>
    <phoneticPr fontId="4"/>
  </si>
  <si>
    <t>分野</t>
    <rPh sb="0" eb="2">
      <t>ブンヤ</t>
    </rPh>
    <phoneticPr fontId="4"/>
  </si>
  <si>
    <t>進捗度</t>
    <rPh sb="0" eb="3">
      <t>シンチョクド</t>
    </rPh>
    <phoneticPr fontId="4"/>
  </si>
  <si>
    <t>重要度</t>
    <rPh sb="0" eb="3">
      <t>ジュウヨウド</t>
    </rPh>
    <phoneticPr fontId="4"/>
  </si>
  <si>
    <t>ワクワク度</t>
    <rPh sb="4" eb="5">
      <t>ド</t>
    </rPh>
    <phoneticPr fontId="4"/>
  </si>
  <si>
    <t>わくわく度</t>
    <rPh sb="4" eb="5">
      <t>ド</t>
    </rPh>
    <phoneticPr fontId="4"/>
  </si>
  <si>
    <t>頻度</t>
    <rPh sb="0" eb="2">
      <t>ヒンド</t>
    </rPh>
    <phoneticPr fontId="4"/>
  </si>
  <si>
    <t>分母</t>
    <rPh sb="0" eb="2">
      <t>ブンボ</t>
    </rPh>
    <phoneticPr fontId="4"/>
  </si>
  <si>
    <t>毎日</t>
    <rPh sb="0" eb="2">
      <t>マイニチ</t>
    </rPh>
    <phoneticPr fontId="4"/>
  </si>
  <si>
    <t>毎週</t>
    <rPh sb="0" eb="2">
      <t>マイシュウ</t>
    </rPh>
    <phoneticPr fontId="4"/>
  </si>
  <si>
    <t>毎月</t>
    <rPh sb="0" eb="2">
      <t>マイツキ</t>
    </rPh>
    <phoneticPr fontId="4"/>
  </si>
  <si>
    <t>四半期</t>
    <rPh sb="0" eb="3">
      <t>シハンキ</t>
    </rPh>
    <phoneticPr fontId="4"/>
  </si>
  <si>
    <t>半年</t>
    <rPh sb="0" eb="2">
      <t>ハントシ</t>
    </rPh>
    <phoneticPr fontId="4"/>
  </si>
  <si>
    <t>毎年</t>
    <rPh sb="0" eb="2">
      <t>マイトシ</t>
    </rPh>
    <phoneticPr fontId="4"/>
  </si>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</sst>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1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8"/>
      <name val="ＭＳ Ｐゴシック"/>
      <family val="3"/>
      <charset val="128"/>
    </font>
    <font>
      <sz val="6"/>
      <name val="ＭＳ Ｐゴシック"/>
      <family val="3"/>
      <charset val="128"/>
    </font>
    <font>
      <sz val="9"/>
      <name val="ＭＳ Ｐゴシック"/>
      <family val="3"/>
      <charset val="128"/>
    </font>
    <font>
      <sz val="7"/>
      <name val="ＭＳ Ｐゴシック"/>
      <family val="3"/>
      <charset val="128"/>
    </font>
    <font>
      <sz val="10"/>
      <name val="ＭＳ Ｐゴシック"/>
      <family val="3"/>
      <charset val="128"/>
    </font>
    <font>
      <sz val="10"/>
      <color rgb="FF000000"/>
      <name val="ＭＳ Ｐゴシック"/>
      <family val="3"/>
      <charset val="128"/>
    </font>
    <font>
      <sz val="11"/>
      <color theme="1"/>
      <name val="ＭＳ Ｐゴシック"/>
      <family val="2"/>
      <scheme val="minor"/>
    </font>
    <font>
      <u/>
      <sz val="11"/>
      <color theme="10"/>
      <name val="ＭＳ Ｐゴシック"/>
      <family val="3"/>
      <charset val="128"/>
    </font>
    <font>
      <u/>
      <sz val="11"/>
      <color theme="10"/>
      <name val="ＭＳ Ｐゴシック"/>
      <family val="2"/>
      <charset val="128"/>
      <scheme val="minor"/>
    </font>
    <font>
      <sz val="5"/>
      <name val="ＭＳ Ｐゴシック"/>
      <family val="3"/>
      <charset val="128"/>
    </font>
    <font>
      <sz val="6"/>
      <color theme="9" tint="0.39997558519241921"/>
      <name val="ＭＳ Ｐゴシック"/>
      <family val="3"/>
      <charset val="128"/>
    </font>
    <font>
      <u/>
      <sz val="6"/>
      <color theme="4"/>
      <name val="ＭＳ Ｐゴシック"/>
      <family val="3"/>
      <charset val="128"/>
    </font>
    <font>
      <sz val="6"/>
      <color theme="4" tint="0.39997558519241921"/>
      <name val="ＭＳ Ｐゴシック"/>
      <family val="3"/>
      <charset val="128"/>
    </font>
    <font>
      <sz val="6"/>
      <color theme="5" tint="0.39997558519241921"/>
      <name val="ＭＳ Ｐゴシック"/>
      <family val="3"/>
      <charset val="128"/>
    </font>
    <font>
      <sz val="11"/>
      <name val="ＭＳ Ｐゴシック"/>
      <family val="3"/>
      <charset val="128"/>
    </font>
    <font>
      <sz val="12"/>
      <name val="ＭＳ Ｐゴシック"/>
      <family val="3"/>
      <charset val="128"/>
    </font>
  </fonts>
  <fills count="12">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4.9989318521683403E-2"/>
        <bgColor indexed="64"/>
      </patternFill>
    </fill>
  </fills>
  <borders count="77">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style="thin">
        <color theme="0" tint="-0.249977111117893"/>
      </left>
      <right style="thin">
        <color theme="0" tint="-4.9989318521683403E-2"/>
      </right>
      <top style="thin">
        <color theme="0" tint="-0.249977111117893"/>
      </top>
      <bottom style="thin">
        <color theme="0" tint="-4.9989318521683403E-2"/>
      </bottom>
      <diagonal/>
    </border>
    <border>
      <left style="thin">
        <color theme="0" tint="-4.9989318521683403E-2"/>
      </left>
      <right style="thin">
        <color theme="0" tint="-4.9989318521683403E-2"/>
      </right>
      <top style="thin">
        <color theme="0" tint="-0.249977111117893"/>
      </top>
      <bottom style="thin">
        <color theme="0" tint="-4.9989318521683403E-2"/>
      </bottom>
      <diagonal/>
    </border>
    <border>
      <left style="thin">
        <color theme="0" tint="-4.9989318521683403E-2"/>
      </left>
      <right style="thin">
        <color theme="0" tint="-0.249977111117893"/>
      </right>
      <top style="thin">
        <color theme="0" tint="-0.249977111117893"/>
      </top>
      <bottom style="thin">
        <color theme="0" tint="-4.9989318521683403E-2"/>
      </bottom>
      <diagonal/>
    </border>
    <border>
      <left style="thin">
        <color theme="0" tint="-0.249977111117893"/>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0.249977111117893"/>
      </right>
      <top style="thin">
        <color theme="0" tint="-4.9989318521683403E-2"/>
      </top>
      <bottom style="thin">
        <color theme="0" tint="-4.9989318521683403E-2"/>
      </bottom>
      <diagonal/>
    </border>
    <border>
      <left style="thin">
        <color theme="0" tint="-0.249977111117893"/>
      </left>
      <right style="thin">
        <color theme="0" tint="-4.9989318521683403E-2"/>
      </right>
      <top style="thin">
        <color theme="0" tint="-4.9989318521683403E-2"/>
      </top>
      <bottom style="thin">
        <color theme="0" tint="-0.249977111117893"/>
      </bottom>
      <diagonal/>
    </border>
    <border>
      <left style="thin">
        <color theme="0" tint="-4.9989318521683403E-2"/>
      </left>
      <right style="thin">
        <color theme="0" tint="-4.9989318521683403E-2"/>
      </right>
      <top style="thin">
        <color theme="0" tint="-4.9989318521683403E-2"/>
      </top>
      <bottom style="thin">
        <color theme="0" tint="-0.249977111117893"/>
      </bottom>
      <diagonal/>
    </border>
    <border>
      <left style="thin">
        <color theme="0" tint="-4.9989318521683403E-2"/>
      </left>
      <right style="thin">
        <color theme="0" tint="-0.249977111117893"/>
      </right>
      <top style="thin">
        <color theme="0" tint="-4.9989318521683403E-2"/>
      </top>
      <bottom style="thin">
        <color theme="0" tint="-0.249977111117893"/>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0.249977111117893"/>
      </top>
      <bottom style="thin">
        <color theme="0" tint="-4.9989318521683403E-2"/>
      </bottom>
      <diagonal/>
    </border>
    <border>
      <left style="thin">
        <color theme="0" tint="-4.9989318521683403E-2"/>
      </left>
      <right/>
      <top style="thin">
        <color theme="0" tint="-4.9989318521683403E-2"/>
      </top>
      <bottom style="thin">
        <color theme="0" tint="-0.249977111117893"/>
      </bottom>
      <diagonal/>
    </border>
    <border>
      <left/>
      <right style="thin">
        <color theme="0" tint="-4.9989318521683403E-2"/>
      </right>
      <top style="thin">
        <color theme="0" tint="-0.249977111117893"/>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0.249977111117893"/>
      </bottom>
      <diagonal/>
    </border>
    <border>
      <left style="thin">
        <color theme="0" tint="-4.9989318521683403E-2"/>
      </left>
      <right style="thin">
        <color theme="0" tint="-4.9989318521683403E-2"/>
      </right>
      <top/>
      <bottom style="thin">
        <color theme="0" tint="-4.9989318521683403E-2"/>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4.9989318521683403E-2"/>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0" tint="-0.249977111117893"/>
      </top>
      <bottom style="thin">
        <color theme="0" tint="-0.249977111117893"/>
      </bottom>
      <diagonal/>
    </border>
    <border>
      <left/>
      <right style="thin">
        <color theme="1" tint="0.499984740745262"/>
      </right>
      <top style="thin">
        <color theme="0" tint="-0.249977111117893"/>
      </top>
      <bottom style="thin">
        <color theme="0" tint="-0.249977111117893"/>
      </bottom>
      <diagonal/>
    </border>
    <border>
      <left style="thin">
        <color theme="1" tint="0.499984740745262"/>
      </left>
      <right/>
      <top style="thin">
        <color theme="0" tint="-0.249977111117893"/>
      </top>
      <bottom style="thin">
        <color theme="1" tint="0.499984740745262"/>
      </bottom>
      <diagonal/>
    </border>
    <border>
      <left/>
      <right/>
      <top style="thin">
        <color theme="0" tint="-0.249977111117893"/>
      </top>
      <bottom style="thin">
        <color theme="1" tint="0.499984740745262"/>
      </bottom>
      <diagonal/>
    </border>
    <border>
      <left/>
      <right style="thin">
        <color theme="1" tint="0.499984740745262"/>
      </right>
      <top style="thin">
        <color theme="0" tint="-0.249977111117893"/>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diagonal/>
    </border>
    <border>
      <left/>
      <right style="thin">
        <color theme="0" tint="-4.9989318521683403E-2"/>
      </right>
      <top/>
      <bottom style="thin">
        <color theme="0" tint="-4.9989318521683403E-2"/>
      </bottom>
      <diagonal/>
    </border>
    <border>
      <left/>
      <right style="thin">
        <color theme="0" tint="-4.9989318521683403E-2"/>
      </right>
      <top/>
      <bottom/>
      <diagonal/>
    </border>
    <border>
      <left style="thin">
        <color theme="0" tint="-4.9989318521683403E-2"/>
      </left>
      <right style="thin">
        <color theme="0" tint="-4.9989318521683403E-2"/>
      </right>
      <top/>
      <bottom/>
      <diagonal/>
    </border>
    <border>
      <left style="thin">
        <color theme="0" tint="-4.9989318521683403E-2"/>
      </left>
      <right style="thin">
        <color theme="0" tint="-0.249977111117893"/>
      </right>
      <top/>
      <bottom/>
      <diagonal/>
    </border>
    <border>
      <left style="thin">
        <color theme="1" tint="0.499984740745262"/>
      </left>
      <right style="thin">
        <color theme="0" tint="-4.9989318521683403E-2"/>
      </right>
      <top style="thin">
        <color theme="1" tint="0.499984740745262"/>
      </top>
      <bottom style="thin">
        <color theme="0" tint="-4.9989318521683403E-2"/>
      </bottom>
      <diagonal/>
    </border>
    <border>
      <left style="thin">
        <color theme="0" tint="-4.9989318521683403E-2"/>
      </left>
      <right style="thin">
        <color theme="0" tint="-4.9989318521683403E-2"/>
      </right>
      <top style="thin">
        <color theme="1" tint="0.499984740745262"/>
      </top>
      <bottom style="thin">
        <color theme="0" tint="-4.9989318521683403E-2"/>
      </bottom>
      <diagonal/>
    </border>
    <border>
      <left style="thin">
        <color theme="0" tint="-4.9989318521683403E-2"/>
      </left>
      <right style="thin">
        <color theme="0" tint="-0.249977111117893"/>
      </right>
      <top style="thin">
        <color theme="1" tint="0.499984740745262"/>
      </top>
      <bottom style="thin">
        <color theme="0" tint="-4.9989318521683403E-2"/>
      </bottom>
      <diagonal/>
    </border>
    <border>
      <left style="thin">
        <color theme="0" tint="-0.249977111117893"/>
      </left>
      <right style="thin">
        <color theme="0" tint="-4.9989318521683403E-2"/>
      </right>
      <top style="thin">
        <color theme="1" tint="0.499984740745262"/>
      </top>
      <bottom style="thin">
        <color theme="0" tint="-4.9989318521683403E-2"/>
      </bottom>
      <diagonal/>
    </border>
    <border>
      <left style="thin">
        <color theme="0" tint="-4.9989318521683403E-2"/>
      </left>
      <right style="thin">
        <color theme="1" tint="0.499984740745262"/>
      </right>
      <top style="thin">
        <color theme="1" tint="0.499984740745262"/>
      </top>
      <bottom style="thin">
        <color theme="0" tint="-4.9989318521683403E-2"/>
      </bottom>
      <diagonal/>
    </border>
    <border>
      <left style="thin">
        <color theme="1" tint="0.49998474074526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1" tint="0.499984740745262"/>
      </right>
      <top style="thin">
        <color theme="0" tint="-4.9989318521683403E-2"/>
      </top>
      <bottom style="thin">
        <color theme="0" tint="-4.9989318521683403E-2"/>
      </bottom>
      <diagonal/>
    </border>
    <border>
      <left style="thin">
        <color theme="1" tint="0.499984740745262"/>
      </left>
      <right style="thin">
        <color theme="0" tint="-4.9989318521683403E-2"/>
      </right>
      <top style="thin">
        <color theme="0" tint="-4.9989318521683403E-2"/>
      </top>
      <bottom style="thin">
        <color theme="0" tint="-0.249977111117893"/>
      </bottom>
      <diagonal/>
    </border>
    <border>
      <left style="thin">
        <color theme="0" tint="-4.9989318521683403E-2"/>
      </left>
      <right style="thin">
        <color theme="1" tint="0.499984740745262"/>
      </right>
      <top style="thin">
        <color theme="0" tint="-4.9989318521683403E-2"/>
      </top>
      <bottom style="thin">
        <color theme="0" tint="-0.249977111117893"/>
      </bottom>
      <diagonal/>
    </border>
    <border>
      <left style="thin">
        <color theme="1" tint="0.499984740745262"/>
      </left>
      <right style="thin">
        <color theme="0" tint="-4.9989318521683403E-2"/>
      </right>
      <top style="thin">
        <color theme="0" tint="-0.249977111117893"/>
      </top>
      <bottom style="thin">
        <color theme="0" tint="-4.9989318521683403E-2"/>
      </bottom>
      <diagonal/>
    </border>
    <border>
      <left style="thin">
        <color theme="0" tint="-4.9989318521683403E-2"/>
      </left>
      <right style="thin">
        <color theme="1" tint="0.499984740745262"/>
      </right>
      <top style="thin">
        <color theme="0" tint="-0.249977111117893"/>
      </top>
      <bottom style="thin">
        <color theme="0" tint="-4.9989318521683403E-2"/>
      </bottom>
      <diagonal/>
    </border>
    <border>
      <left style="thin">
        <color theme="1" tint="0.499984740745262"/>
      </left>
      <right style="thin">
        <color theme="0" tint="-4.9989318521683403E-2"/>
      </right>
      <top/>
      <bottom/>
      <diagonal/>
    </border>
    <border>
      <left style="thin">
        <color theme="0" tint="-4.9989318521683403E-2"/>
      </left>
      <right style="thin">
        <color theme="1" tint="0.499984740745262"/>
      </right>
      <top/>
      <bottom/>
      <diagonal/>
    </border>
    <border>
      <left style="thin">
        <color theme="1" tint="0.499984740745262"/>
      </left>
      <right style="thin">
        <color theme="0" tint="-4.9989318521683403E-2"/>
      </right>
      <top style="thin">
        <color theme="0" tint="-4.9989318521683403E-2"/>
      </top>
      <bottom style="thin">
        <color theme="1" tint="0.499984740745262"/>
      </bottom>
      <diagonal/>
    </border>
    <border>
      <left style="thin">
        <color theme="0" tint="-4.9989318521683403E-2"/>
      </left>
      <right style="thin">
        <color theme="0" tint="-4.9989318521683403E-2"/>
      </right>
      <top style="thin">
        <color theme="0" tint="-4.9989318521683403E-2"/>
      </top>
      <bottom style="thin">
        <color theme="1" tint="0.499984740745262"/>
      </bottom>
      <diagonal/>
    </border>
    <border>
      <left style="thin">
        <color theme="0" tint="-4.9989318521683403E-2"/>
      </left>
      <right style="thin">
        <color theme="0" tint="-0.249977111117893"/>
      </right>
      <top style="thin">
        <color theme="0" tint="-4.9989318521683403E-2"/>
      </top>
      <bottom style="thin">
        <color theme="1" tint="0.499984740745262"/>
      </bottom>
      <diagonal/>
    </border>
    <border>
      <left style="thin">
        <color theme="0" tint="-0.249977111117893"/>
      </left>
      <right style="thin">
        <color theme="0" tint="-4.9989318521683403E-2"/>
      </right>
      <top style="thin">
        <color theme="0" tint="-4.9989318521683403E-2"/>
      </top>
      <bottom style="thin">
        <color theme="1" tint="0.499984740745262"/>
      </bottom>
      <diagonal/>
    </border>
    <border>
      <left style="thin">
        <color theme="0" tint="-4.9989318521683403E-2"/>
      </left>
      <right style="thin">
        <color theme="1" tint="0.499984740745262"/>
      </right>
      <top style="thin">
        <color theme="0" tint="-4.9989318521683403E-2"/>
      </top>
      <bottom style="thin">
        <color theme="1" tint="0.499984740745262"/>
      </bottom>
      <diagonal/>
    </border>
    <border>
      <left/>
      <right style="thin">
        <color theme="0" tint="-4.9989318521683403E-2"/>
      </right>
      <top style="thin">
        <color theme="1" tint="0.499984740745262"/>
      </top>
      <bottom style="thin">
        <color theme="0" tint="-4.9989318521683403E-2"/>
      </bottom>
      <diagonal/>
    </border>
    <border>
      <left/>
      <right style="thin">
        <color theme="0" tint="-4.9989318521683403E-2"/>
      </right>
      <top style="thin">
        <color theme="0" tint="-4.9989318521683403E-2"/>
      </top>
      <bottom style="thin">
        <color theme="1" tint="0.499984740745262"/>
      </bottom>
      <diagonal/>
    </border>
    <border>
      <left style="thin">
        <color theme="0" tint="-4.9989318521683403E-2"/>
      </left>
      <right/>
      <top style="thin">
        <color theme="1" tint="0.499984740745262"/>
      </top>
      <bottom style="thin">
        <color theme="0" tint="-4.9989318521683403E-2"/>
      </bottom>
      <diagonal/>
    </border>
    <border>
      <left style="thin">
        <color theme="0" tint="-4.9989318521683403E-2"/>
      </left>
      <right style="thin">
        <color theme="0" tint="-4.9989318521683403E-2"/>
      </right>
      <top/>
      <bottom style="thin">
        <color theme="1" tint="0.499984740745262"/>
      </bottom>
      <diagonal/>
    </border>
    <border>
      <left style="thin">
        <color theme="0" tint="-4.9989318521683403E-2"/>
      </left>
      <right style="thin">
        <color theme="0" tint="-0.249977111117893"/>
      </right>
      <top/>
      <bottom style="thin">
        <color theme="1" tint="0.499984740745262"/>
      </bottom>
      <diagonal/>
    </border>
    <border>
      <left/>
      <right style="thin">
        <color theme="0" tint="-4.9989318521683403E-2"/>
      </right>
      <top/>
      <bottom style="thin">
        <color theme="1" tint="0.499984740745262"/>
      </bottom>
      <diagonal/>
    </border>
    <border>
      <left style="thin">
        <color theme="0" tint="-0.249977111117893"/>
      </left>
      <right style="thin">
        <color theme="0" tint="-4.9989318521683403E-2"/>
      </right>
      <top/>
      <bottom style="thin">
        <color theme="1" tint="0.499984740745262"/>
      </bottom>
      <diagonal/>
    </border>
    <border>
      <left style="thin">
        <color theme="0" tint="-4.9989318521683403E-2"/>
      </left>
      <right style="thin">
        <color theme="1" tint="0.499984740745262"/>
      </right>
      <top/>
      <bottom style="thin">
        <color theme="1" tint="0.499984740745262"/>
      </bottom>
      <diagonal/>
    </border>
    <border>
      <left style="thin">
        <color theme="0" tint="-4.9989318521683403E-2"/>
      </left>
      <right/>
      <top style="thin">
        <color theme="0" tint="-4.9989318521683403E-2"/>
      </top>
      <bottom style="thin">
        <color theme="1" tint="0.499984740745262"/>
      </bottom>
      <diagonal/>
    </border>
    <border>
      <left style="thin">
        <color theme="0" tint="-4.9989318521683403E-2"/>
      </left>
      <right style="thin">
        <color theme="0" tint="-0.249977111117893"/>
      </right>
      <top style="thin">
        <color theme="0" tint="-4.9989318521683403E-2"/>
      </top>
      <bottom/>
      <diagonal/>
    </border>
    <border>
      <left style="thin">
        <color theme="1" tint="0.499984740745262"/>
      </left>
      <right style="thin">
        <color theme="0" tint="-4.9989318521683403E-2"/>
      </right>
      <top style="thin">
        <color theme="0" tint="-4.9989318521683403E-2"/>
      </top>
      <bottom/>
      <diagonal/>
    </border>
  </borders>
  <cellStyleXfs count="7">
    <xf numFmtId="0" fontId="0" fillId="0" borderId="0"/>
    <xf numFmtId="0" fontId="2" fillId="0" borderId="0">
      <alignment vertical="center"/>
    </xf>
    <xf numFmtId="0" fontId="9" fillId="0" borderId="0"/>
    <xf numFmtId="0" fontId="10" fillId="0" borderId="0" applyNumberFormat="0" applyFill="0" applyBorder="0" applyAlignment="0" applyProtection="0"/>
    <xf numFmtId="0" fontId="1" fillId="0" borderId="0">
      <alignment vertical="center"/>
    </xf>
    <xf numFmtId="0" fontId="11" fillId="0" borderId="0" applyNumberFormat="0" applyFill="0" applyBorder="0" applyAlignment="0" applyProtection="0">
      <alignment vertical="center"/>
    </xf>
    <xf numFmtId="9" fontId="17" fillId="0" borderId="0" applyFont="0" applyFill="0" applyBorder="0" applyAlignment="0" applyProtection="0">
      <alignment vertical="center"/>
    </xf>
  </cellStyleXfs>
  <cellXfs count="263">
    <xf numFmtId="0" fontId="0" fillId="0" borderId="0" xfId="0"/>
    <xf numFmtId="0" fontId="6" fillId="0" borderId="0" xfId="0" applyFont="1"/>
    <xf numFmtId="0" fontId="4" fillId="0" borderId="0" xfId="0" applyFont="1"/>
    <xf numFmtId="0" fontId="6" fillId="0" borderId="0" xfId="0" applyFont="1" applyAlignment="1">
      <alignment vertical="center"/>
    </xf>
    <xf numFmtId="49" fontId="5" fillId="0" borderId="0" xfId="0" applyNumberFormat="1" applyFont="1"/>
    <xf numFmtId="49" fontId="5" fillId="0" borderId="0" xfId="0" applyNumberFormat="1" applyFont="1" applyAlignment="1">
      <alignment horizontal="right"/>
    </xf>
    <xf numFmtId="0" fontId="3" fillId="0" borderId="0" xfId="0" applyFont="1" applyAlignment="1">
      <alignment vertical="center"/>
    </xf>
    <xf numFmtId="0" fontId="5" fillId="10" borderId="6" xfId="0" applyFont="1" applyFill="1" applyBorder="1" applyAlignment="1">
      <alignment horizontal="center" vertical="center"/>
    </xf>
    <xf numFmtId="0" fontId="5" fillId="3" borderId="6" xfId="0" applyFont="1" applyFill="1" applyBorder="1" applyAlignment="1">
      <alignment horizontal="center" vertical="center"/>
    </xf>
    <xf numFmtId="0" fontId="5" fillId="7" borderId="6" xfId="0" applyFont="1" applyFill="1" applyBorder="1" applyAlignment="1">
      <alignment horizontal="center" vertical="center"/>
    </xf>
    <xf numFmtId="0" fontId="5" fillId="4" borderId="6" xfId="0" applyFont="1" applyFill="1" applyBorder="1" applyAlignment="1">
      <alignment horizontal="center" vertical="center"/>
    </xf>
    <xf numFmtId="0" fontId="5" fillId="6" borderId="6" xfId="0" applyFont="1" applyFill="1" applyBorder="1" applyAlignment="1">
      <alignment horizontal="center" vertical="center"/>
    </xf>
    <xf numFmtId="0" fontId="5" fillId="9" borderId="6" xfId="0" applyFont="1" applyFill="1" applyBorder="1" applyAlignment="1">
      <alignment horizontal="center" vertical="center"/>
    </xf>
    <xf numFmtId="0" fontId="5" fillId="8" borderId="6" xfId="0" applyFont="1" applyFill="1" applyBorder="1" applyAlignment="1">
      <alignment horizontal="center" vertical="center"/>
    </xf>
    <xf numFmtId="0" fontId="12" fillId="0" borderId="0" xfId="0" applyFont="1"/>
    <xf numFmtId="0" fontId="5" fillId="0" borderId="12" xfId="0" applyFont="1" applyBorder="1" applyAlignment="1" applyProtection="1">
      <alignment horizontal="center"/>
      <protection locked="0"/>
    </xf>
    <xf numFmtId="0" fontId="5" fillId="0" borderId="13" xfId="0" applyFont="1" applyBorder="1" applyAlignment="1" applyProtection="1">
      <alignment horizontal="center"/>
      <protection locked="0"/>
    </xf>
    <xf numFmtId="0" fontId="4" fillId="3" borderId="40" xfId="0" applyFont="1" applyFill="1" applyBorder="1"/>
    <xf numFmtId="0" fontId="4" fillId="4" borderId="41" xfId="0" applyFont="1" applyFill="1" applyBorder="1"/>
    <xf numFmtId="0" fontId="4" fillId="6" borderId="42" xfId="0" applyFont="1" applyFill="1" applyBorder="1"/>
    <xf numFmtId="0" fontId="6" fillId="3" borderId="32" xfId="0" applyFont="1" applyFill="1" applyBorder="1" applyAlignment="1">
      <alignment vertical="center"/>
    </xf>
    <xf numFmtId="176" fontId="6" fillId="0" borderId="0" xfId="0" applyNumberFormat="1" applyFont="1" applyAlignment="1">
      <alignment vertical="center"/>
    </xf>
    <xf numFmtId="176" fontId="6" fillId="0" borderId="43" xfId="0" applyNumberFormat="1" applyFont="1" applyBorder="1" applyAlignment="1">
      <alignment vertical="center"/>
    </xf>
    <xf numFmtId="0" fontId="4" fillId="11" borderId="35" xfId="0" applyFont="1" applyFill="1" applyBorder="1" applyAlignment="1">
      <alignment horizontal="right"/>
    </xf>
    <xf numFmtId="0" fontId="6" fillId="0" borderId="27" xfId="0" applyFont="1" applyBorder="1"/>
    <xf numFmtId="0" fontId="4" fillId="11" borderId="30" xfId="0" applyFont="1" applyFill="1" applyBorder="1" applyAlignment="1">
      <alignment horizontal="right"/>
    </xf>
    <xf numFmtId="177" fontId="6" fillId="0" borderId="36" xfId="0" applyNumberFormat="1" applyFont="1" applyBorder="1"/>
    <xf numFmtId="0" fontId="6" fillId="0" borderId="36" xfId="0" applyFont="1" applyBorder="1"/>
    <xf numFmtId="0" fontId="6" fillId="6" borderId="32" xfId="0" applyFont="1" applyFill="1" applyBorder="1" applyAlignment="1">
      <alignment vertical="center"/>
    </xf>
    <xf numFmtId="176" fontId="6" fillId="0" borderId="33" xfId="0" applyNumberFormat="1" applyFont="1" applyBorder="1"/>
    <xf numFmtId="176" fontId="6" fillId="0" borderId="34" xfId="0" applyNumberFormat="1" applyFont="1" applyBorder="1"/>
    <xf numFmtId="0" fontId="6" fillId="5" borderId="32" xfId="0" applyFont="1" applyFill="1" applyBorder="1" applyAlignment="1">
      <alignment vertical="center"/>
    </xf>
    <xf numFmtId="0" fontId="6" fillId="4" borderId="32" xfId="0" applyFont="1" applyFill="1" applyBorder="1" applyAlignment="1">
      <alignment vertical="center"/>
    </xf>
    <xf numFmtId="0" fontId="6" fillId="7" borderId="32" xfId="0" applyFont="1" applyFill="1" applyBorder="1" applyAlignment="1">
      <alignment vertical="center"/>
    </xf>
    <xf numFmtId="0" fontId="6" fillId="8" borderId="32" xfId="0" applyFont="1" applyFill="1" applyBorder="1" applyAlignment="1">
      <alignment vertical="center"/>
    </xf>
    <xf numFmtId="0" fontId="6" fillId="9" borderId="32" xfId="0" applyFont="1" applyFill="1" applyBorder="1" applyAlignment="1">
      <alignment vertical="center"/>
    </xf>
    <xf numFmtId="0" fontId="6" fillId="10" borderId="32" xfId="0" applyFont="1" applyFill="1" applyBorder="1" applyAlignment="1">
      <alignment vertical="center"/>
    </xf>
    <xf numFmtId="176" fontId="6" fillId="0" borderId="33" xfId="0" applyNumberFormat="1" applyFont="1" applyBorder="1" applyAlignment="1">
      <alignment vertical="center"/>
    </xf>
    <xf numFmtId="176" fontId="6" fillId="0" borderId="34" xfId="0" applyNumberFormat="1" applyFont="1" applyBorder="1" applyAlignment="1">
      <alignment vertical="center"/>
    </xf>
    <xf numFmtId="0" fontId="4" fillId="0" borderId="0" xfId="3" applyFont="1" applyBorder="1" applyAlignment="1" applyProtection="1">
      <alignment horizontal="left" vertical="center" wrapText="1"/>
    </xf>
    <xf numFmtId="0" fontId="5" fillId="0" borderId="16" xfId="0" applyFont="1" applyBorder="1" applyAlignment="1" applyProtection="1">
      <alignment horizontal="center"/>
      <protection locked="0"/>
    </xf>
    <xf numFmtId="0" fontId="6" fillId="0" borderId="27" xfId="0" applyFont="1" applyBorder="1" applyProtection="1">
      <protection locked="0"/>
    </xf>
    <xf numFmtId="176" fontId="6" fillId="0" borderId="0" xfId="0" applyNumberFormat="1" applyFont="1"/>
    <xf numFmtId="49" fontId="4" fillId="0" borderId="0" xfId="0" applyNumberFormat="1" applyFont="1" applyAlignment="1">
      <alignment horizontal="center" vertical="center"/>
    </xf>
    <xf numFmtId="0" fontId="3" fillId="0" borderId="0" xfId="0" applyFont="1"/>
    <xf numFmtId="49" fontId="3" fillId="0" borderId="0" xfId="0" applyNumberFormat="1" applyFont="1"/>
    <xf numFmtId="177" fontId="3" fillId="0" borderId="0" xfId="0" applyNumberFormat="1" applyFont="1"/>
    <xf numFmtId="9" fontId="0" fillId="0" borderId="0" xfId="0" applyNumberFormat="1"/>
    <xf numFmtId="9" fontId="5" fillId="0" borderId="11" xfId="6" applyFont="1" applyBorder="1" applyAlignment="1" applyProtection="1">
      <alignment horizontal="center"/>
      <protection locked="0"/>
    </xf>
    <xf numFmtId="9" fontId="5" fillId="0" borderId="19" xfId="6" applyFont="1" applyBorder="1" applyAlignment="1" applyProtection="1">
      <alignment horizontal="center"/>
      <protection locked="0"/>
    </xf>
    <xf numFmtId="49" fontId="3" fillId="0" borderId="0" xfId="0" applyNumberFormat="1" applyFont="1" applyAlignment="1">
      <alignment horizontal="center"/>
    </xf>
    <xf numFmtId="9" fontId="6" fillId="0" borderId="0" xfId="6" applyFont="1" applyAlignment="1">
      <alignment vertical="center"/>
    </xf>
    <xf numFmtId="9" fontId="6" fillId="0" borderId="33" xfId="6" applyFont="1" applyBorder="1" applyAlignment="1"/>
    <xf numFmtId="9" fontId="6" fillId="0" borderId="33" xfId="6" applyFont="1" applyBorder="1" applyAlignment="1">
      <alignment vertical="center"/>
    </xf>
    <xf numFmtId="0" fontId="5" fillId="2" borderId="1" xfId="0" applyFont="1" applyFill="1" applyBorder="1" applyAlignment="1">
      <alignment horizontal="center" vertical="center"/>
    </xf>
    <xf numFmtId="0" fontId="6" fillId="0" borderId="43" xfId="0" applyFont="1" applyBorder="1"/>
    <xf numFmtId="0" fontId="5" fillId="2" borderId="18" xfId="0" applyFont="1" applyFill="1" applyBorder="1" applyAlignment="1">
      <alignment horizontal="center" vertical="center"/>
    </xf>
    <xf numFmtId="0" fontId="5" fillId="8" borderId="17" xfId="0" applyFont="1" applyFill="1" applyBorder="1" applyAlignment="1">
      <alignment horizontal="center" vertical="center"/>
    </xf>
    <xf numFmtId="0" fontId="5" fillId="7" borderId="17" xfId="0" applyFont="1" applyFill="1" applyBorder="1" applyAlignment="1">
      <alignment horizontal="center" vertical="center"/>
    </xf>
    <xf numFmtId="0" fontId="5" fillId="2" borderId="44" xfId="0" applyFont="1" applyFill="1" applyBorder="1" applyAlignment="1">
      <alignment horizontal="center" vertical="center"/>
    </xf>
    <xf numFmtId="0" fontId="5" fillId="5" borderId="6" xfId="0" applyFont="1" applyFill="1" applyBorder="1" applyAlignment="1">
      <alignment horizontal="center" vertical="center"/>
    </xf>
    <xf numFmtId="0" fontId="5" fillId="2" borderId="20" xfId="0" applyFont="1" applyFill="1" applyBorder="1" applyAlignment="1">
      <alignment horizontal="center" vertical="center"/>
    </xf>
    <xf numFmtId="49" fontId="5" fillId="0" borderId="1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9" fontId="7" fillId="0" borderId="19" xfId="6" applyFont="1" applyBorder="1" applyAlignment="1">
      <alignment vertical="center" wrapText="1"/>
    </xf>
    <xf numFmtId="0" fontId="7" fillId="0" borderId="12" xfId="0" applyFont="1" applyBorder="1" applyAlignment="1">
      <alignment vertical="center" wrapText="1"/>
    </xf>
    <xf numFmtId="0" fontId="7" fillId="0" borderId="16" xfId="0" applyFont="1" applyBorder="1" applyAlignment="1">
      <alignment vertical="center" wrapText="1"/>
    </xf>
    <xf numFmtId="9" fontId="7" fillId="0" borderId="11" xfId="6" applyFont="1" applyBorder="1" applyAlignment="1">
      <alignment vertical="center" wrapText="1"/>
    </xf>
    <xf numFmtId="0" fontId="7" fillId="0" borderId="13" xfId="0" applyFont="1" applyBorder="1" applyAlignment="1">
      <alignment vertical="center" wrapText="1"/>
    </xf>
    <xf numFmtId="0" fontId="5" fillId="6" borderId="17" xfId="0" applyFont="1" applyFill="1" applyBorder="1" applyAlignment="1">
      <alignment horizontal="center" vertical="center"/>
    </xf>
    <xf numFmtId="0" fontId="5" fillId="0" borderId="46" xfId="0" applyFont="1" applyBorder="1" applyAlignment="1" applyProtection="1">
      <alignment horizontal="center"/>
      <protection locked="0"/>
    </xf>
    <xf numFmtId="9" fontId="5" fillId="0" borderId="31" xfId="6" applyFont="1" applyBorder="1" applyAlignment="1" applyProtection="1">
      <alignment horizontal="center"/>
      <protection locked="0"/>
    </xf>
    <xf numFmtId="0" fontId="5" fillId="0" borderId="47" xfId="0" applyFont="1" applyBorder="1" applyAlignment="1" applyProtection="1">
      <alignment horizontal="center"/>
      <protection locked="0"/>
    </xf>
    <xf numFmtId="9" fontId="7" fillId="0" borderId="45" xfId="6" applyFont="1" applyBorder="1" applyAlignment="1">
      <alignment vertical="center" wrapText="1"/>
    </xf>
    <xf numFmtId="0" fontId="7" fillId="0" borderId="46" xfId="0" applyFont="1" applyBorder="1" applyAlignment="1">
      <alignment vertical="center" wrapText="1"/>
    </xf>
    <xf numFmtId="0" fontId="7" fillId="0" borderId="47" xfId="0" applyFont="1" applyBorder="1" applyAlignment="1">
      <alignment vertical="center" wrapText="1"/>
    </xf>
    <xf numFmtId="9" fontId="7" fillId="0" borderId="31" xfId="6" applyFont="1" applyBorder="1" applyAlignment="1">
      <alignment vertical="center" wrapText="1"/>
    </xf>
    <xf numFmtId="0" fontId="5" fillId="10" borderId="48" xfId="0" applyFont="1" applyFill="1" applyBorder="1" applyAlignment="1">
      <alignment horizontal="center" vertical="center"/>
    </xf>
    <xf numFmtId="0" fontId="5" fillId="10" borderId="51" xfId="0" applyFont="1" applyFill="1" applyBorder="1" applyAlignment="1">
      <alignment horizontal="center" vertical="center"/>
    </xf>
    <xf numFmtId="9" fontId="5" fillId="0" borderId="55" xfId="6" applyFont="1" applyBorder="1" applyAlignment="1" applyProtection="1">
      <alignment horizontal="center"/>
      <protection locked="0"/>
    </xf>
    <xf numFmtId="0" fontId="5" fillId="0" borderId="56" xfId="0" applyFont="1" applyBorder="1" applyAlignment="1" applyProtection="1">
      <alignment horizontal="center"/>
      <protection locked="0"/>
    </xf>
    <xf numFmtId="0" fontId="5" fillId="10" borderId="57" xfId="0" applyFont="1" applyFill="1" applyBorder="1" applyAlignment="1">
      <alignment horizontal="center" vertical="center"/>
    </xf>
    <xf numFmtId="9" fontId="5" fillId="0" borderId="59" xfId="6" applyFont="1" applyBorder="1" applyAlignment="1" applyProtection="1">
      <alignment horizontal="center"/>
      <protection locked="0"/>
    </xf>
    <xf numFmtId="0" fontId="5" fillId="0" borderId="60" xfId="0" applyFont="1" applyBorder="1" applyAlignment="1" applyProtection="1">
      <alignment horizontal="center"/>
      <protection locked="0"/>
    </xf>
    <xf numFmtId="9" fontId="5" fillId="0" borderId="61" xfId="6" applyFont="1" applyBorder="1" applyAlignment="1" applyProtection="1">
      <alignment horizontal="center"/>
      <protection locked="0"/>
    </xf>
    <xf numFmtId="0" fontId="5" fillId="0" borderId="62" xfId="0" applyFont="1" applyBorder="1" applyAlignment="1" applyProtection="1">
      <alignment horizontal="center"/>
      <protection locked="0"/>
    </xf>
    <xf numFmtId="0" fontId="5" fillId="0" borderId="63" xfId="0" applyFont="1" applyBorder="1" applyAlignment="1" applyProtection="1">
      <alignment horizontal="center"/>
      <protection locked="0"/>
    </xf>
    <xf numFmtId="9" fontId="5" fillId="0" borderId="64" xfId="6" applyFont="1" applyBorder="1" applyAlignment="1" applyProtection="1">
      <alignment horizontal="center"/>
      <protection locked="0"/>
    </xf>
    <xf numFmtId="0" fontId="5" fillId="0" borderId="65" xfId="0" applyFont="1" applyBorder="1" applyAlignment="1" applyProtection="1">
      <alignment horizontal="center"/>
      <protection locked="0"/>
    </xf>
    <xf numFmtId="0" fontId="5" fillId="3" borderId="48" xfId="0" applyFont="1" applyFill="1" applyBorder="1" applyAlignment="1">
      <alignment horizontal="center" vertical="center"/>
    </xf>
    <xf numFmtId="0" fontId="5" fillId="3" borderId="51" xfId="0" applyFont="1" applyFill="1" applyBorder="1" applyAlignment="1">
      <alignment horizontal="center" vertical="center"/>
    </xf>
    <xf numFmtId="0" fontId="5" fillId="3" borderId="57" xfId="0" applyFont="1" applyFill="1" applyBorder="1" applyAlignment="1">
      <alignment horizontal="center" vertical="center"/>
    </xf>
    <xf numFmtId="0" fontId="5" fillId="7" borderId="48" xfId="0" applyFont="1" applyFill="1" applyBorder="1" applyAlignment="1">
      <alignment horizontal="center" vertical="center"/>
    </xf>
    <xf numFmtId="0" fontId="5" fillId="7" borderId="66" xfId="0" applyFont="1" applyFill="1" applyBorder="1" applyAlignment="1">
      <alignment horizontal="center" vertical="center"/>
    </xf>
    <xf numFmtId="0" fontId="5" fillId="7" borderId="51" xfId="0" applyFont="1" applyFill="1" applyBorder="1" applyAlignment="1">
      <alignment horizontal="center" vertical="center"/>
    </xf>
    <xf numFmtId="0" fontId="5" fillId="7" borderId="57" xfId="0" applyFont="1" applyFill="1" applyBorder="1" applyAlignment="1">
      <alignment horizontal="center" vertical="center"/>
    </xf>
    <xf numFmtId="9" fontId="5" fillId="0" borderId="67" xfId="6" applyFont="1" applyBorder="1" applyAlignment="1" applyProtection="1">
      <alignment horizontal="center"/>
      <protection locked="0"/>
    </xf>
    <xf numFmtId="0" fontId="5" fillId="6" borderId="48" xfId="0" applyFont="1" applyFill="1" applyBorder="1" applyAlignment="1">
      <alignment horizontal="center" vertical="center"/>
    </xf>
    <xf numFmtId="0" fontId="5" fillId="6" borderId="66" xfId="0" applyFont="1" applyFill="1" applyBorder="1" applyAlignment="1">
      <alignment horizontal="center" vertical="center"/>
    </xf>
    <xf numFmtId="0" fontId="5" fillId="6" borderId="51" xfId="0" applyFont="1" applyFill="1" applyBorder="1" applyAlignment="1">
      <alignment horizontal="center" vertical="center"/>
    </xf>
    <xf numFmtId="0" fontId="5" fillId="6" borderId="57" xfId="0" applyFont="1" applyFill="1" applyBorder="1" applyAlignment="1">
      <alignment horizontal="center" vertical="center"/>
    </xf>
    <xf numFmtId="0" fontId="5" fillId="0" borderId="69" xfId="0" applyFont="1" applyBorder="1" applyAlignment="1" applyProtection="1">
      <alignment horizontal="center"/>
      <protection locked="0"/>
    </xf>
    <xf numFmtId="0" fontId="5" fillId="0" borderId="70" xfId="0" applyFont="1" applyBorder="1" applyAlignment="1" applyProtection="1">
      <alignment horizontal="center"/>
      <protection locked="0"/>
    </xf>
    <xf numFmtId="9" fontId="5" fillId="0" borderId="71" xfId="6" applyFont="1" applyBorder="1" applyAlignment="1" applyProtection="1">
      <alignment horizontal="center"/>
      <protection locked="0"/>
    </xf>
    <xf numFmtId="9" fontId="5" fillId="0" borderId="72" xfId="6" applyFont="1" applyBorder="1" applyAlignment="1" applyProtection="1">
      <alignment horizontal="center"/>
      <protection locked="0"/>
    </xf>
    <xf numFmtId="0" fontId="5" fillId="0" borderId="73" xfId="0" applyFont="1" applyBorder="1" applyAlignment="1" applyProtection="1">
      <alignment horizontal="center"/>
      <protection locked="0"/>
    </xf>
    <xf numFmtId="0" fontId="5" fillId="4" borderId="48" xfId="0" applyFont="1" applyFill="1" applyBorder="1" applyAlignment="1">
      <alignment horizontal="center" vertical="center"/>
    </xf>
    <xf numFmtId="0" fontId="5" fillId="4" borderId="51" xfId="0" applyFont="1" applyFill="1" applyBorder="1" applyAlignment="1">
      <alignment horizontal="center" vertical="center"/>
    </xf>
    <xf numFmtId="0" fontId="5" fillId="4" borderId="57" xfId="0" applyFont="1" applyFill="1" applyBorder="1" applyAlignment="1">
      <alignment horizontal="center" vertical="center"/>
    </xf>
    <xf numFmtId="0" fontId="5" fillId="9" borderId="48" xfId="0" applyFont="1" applyFill="1" applyBorder="1" applyAlignment="1">
      <alignment horizontal="center" vertical="center"/>
    </xf>
    <xf numFmtId="0" fontId="5" fillId="9" borderId="51" xfId="0" applyFont="1" applyFill="1" applyBorder="1" applyAlignment="1">
      <alignment horizontal="center" vertical="center"/>
    </xf>
    <xf numFmtId="0" fontId="5" fillId="9" borderId="57" xfId="0" applyFont="1" applyFill="1" applyBorder="1" applyAlignment="1">
      <alignment horizontal="center" vertical="center"/>
    </xf>
    <xf numFmtId="0" fontId="5" fillId="5" borderId="48" xfId="0" applyFont="1" applyFill="1" applyBorder="1" applyAlignment="1">
      <alignment horizontal="center" vertical="center"/>
    </xf>
    <xf numFmtId="0" fontId="5" fillId="5" borderId="51" xfId="0" applyFont="1" applyFill="1" applyBorder="1" applyAlignment="1">
      <alignment horizontal="center" vertical="center"/>
    </xf>
    <xf numFmtId="0" fontId="5" fillId="5" borderId="57" xfId="0" applyFont="1" applyFill="1" applyBorder="1" applyAlignment="1">
      <alignment horizontal="center" vertical="center"/>
    </xf>
    <xf numFmtId="0" fontId="5" fillId="8" borderId="48" xfId="0" applyFont="1" applyFill="1" applyBorder="1" applyAlignment="1">
      <alignment horizontal="center" vertical="center"/>
    </xf>
    <xf numFmtId="0" fontId="5" fillId="8" borderId="66" xfId="0" applyFont="1" applyFill="1" applyBorder="1" applyAlignment="1">
      <alignment horizontal="center" vertical="center"/>
    </xf>
    <xf numFmtId="0" fontId="5" fillId="8" borderId="51" xfId="0" applyFont="1" applyFill="1" applyBorder="1" applyAlignment="1">
      <alignment horizontal="center" vertical="center"/>
    </xf>
    <xf numFmtId="0" fontId="5" fillId="8" borderId="57" xfId="0" applyFont="1" applyFill="1" applyBorder="1" applyAlignment="1">
      <alignment horizontal="center" vertical="center"/>
    </xf>
    <xf numFmtId="0" fontId="5" fillId="0" borderId="74" xfId="0" applyFont="1" applyBorder="1" applyAlignment="1" applyProtection="1">
      <alignment horizontal="center"/>
      <protection locked="0"/>
    </xf>
    <xf numFmtId="9" fontId="3" fillId="0" borderId="0" xfId="6" applyFont="1" applyFill="1" applyBorder="1" applyAlignment="1"/>
    <xf numFmtId="176" fontId="3" fillId="0" borderId="0" xfId="0" applyNumberFormat="1" applyFont="1"/>
    <xf numFmtId="0" fontId="3" fillId="0" borderId="0" xfId="0" applyFont="1" applyAlignment="1">
      <alignment horizontal="left"/>
    </xf>
    <xf numFmtId="49" fontId="5" fillId="0" borderId="53"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53"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49" fontId="5" fillId="0" borderId="18" xfId="0" applyNumberFormat="1"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0" fontId="5" fillId="0" borderId="54"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8" borderId="49" xfId="0" applyFont="1" applyFill="1" applyBorder="1" applyAlignment="1">
      <alignment horizontal="center" vertical="center"/>
    </xf>
    <xf numFmtId="0" fontId="5" fillId="8" borderId="50" xfId="0" applyFont="1" applyFill="1" applyBorder="1" applyAlignment="1">
      <alignment horizontal="center" vertical="center"/>
    </xf>
    <xf numFmtId="0" fontId="5" fillId="8" borderId="68" xfId="0" applyFont="1" applyFill="1" applyBorder="1" applyAlignment="1">
      <alignment horizontal="center" vertical="center"/>
    </xf>
    <xf numFmtId="0" fontId="5" fillId="8" borderId="52" xfId="0" applyFont="1" applyFill="1" applyBorder="1" applyAlignment="1">
      <alignment horizontal="center" vertical="center"/>
    </xf>
    <xf numFmtId="0" fontId="5" fillId="5" borderId="49" xfId="0" applyFont="1" applyFill="1" applyBorder="1" applyAlignment="1">
      <alignment horizontal="center" vertical="center"/>
    </xf>
    <xf numFmtId="0" fontId="5" fillId="5" borderId="50" xfId="0" applyFont="1" applyFill="1" applyBorder="1" applyAlignment="1">
      <alignment horizontal="center" vertical="center"/>
    </xf>
    <xf numFmtId="0" fontId="5" fillId="5" borderId="52" xfId="0" applyFont="1" applyFill="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2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5" fillId="9" borderId="49" xfId="0" applyFont="1" applyFill="1" applyBorder="1" applyAlignment="1">
      <alignment horizontal="center" vertical="center"/>
    </xf>
    <xf numFmtId="0" fontId="5" fillId="9" borderId="50" xfId="0" applyFont="1" applyFill="1" applyBorder="1" applyAlignment="1">
      <alignment horizontal="center" vertical="center"/>
    </xf>
    <xf numFmtId="0" fontId="5" fillId="9" borderId="52" xfId="0" applyFont="1" applyFill="1" applyBorder="1" applyAlignment="1">
      <alignment horizontal="center" vertical="center"/>
    </xf>
    <xf numFmtId="0" fontId="3" fillId="0" borderId="0" xfId="0" applyFont="1" applyAlignment="1">
      <alignment horizontal="center" vertical="center"/>
    </xf>
    <xf numFmtId="14" fontId="6" fillId="0" borderId="21" xfId="0" applyNumberFormat="1" applyFont="1" applyBorder="1" applyAlignment="1" applyProtection="1">
      <alignment horizontal="center" vertical="center"/>
      <protection locked="0"/>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5" fillId="0" borderId="7" xfId="0" applyFont="1" applyBorder="1" applyAlignment="1">
      <alignment horizontal="left" vertical="center"/>
    </xf>
    <xf numFmtId="0" fontId="5" fillId="0" borderId="15" xfId="0" applyFont="1" applyBorder="1" applyAlignment="1">
      <alignment horizontal="left" vertical="center"/>
    </xf>
    <xf numFmtId="0" fontId="5" fillId="8" borderId="58"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5" fillId="0" borderId="8" xfId="0" applyFont="1" applyBorder="1" applyAlignment="1">
      <alignment horizontal="left" vertical="center"/>
    </xf>
    <xf numFmtId="0" fontId="5" fillId="5" borderId="58" xfId="0" applyFont="1" applyFill="1" applyBorder="1" applyAlignment="1">
      <alignment horizontal="center" vertical="center"/>
    </xf>
    <xf numFmtId="0" fontId="5" fillId="9" borderId="7" xfId="0" applyFont="1" applyFill="1" applyBorder="1" applyAlignment="1">
      <alignment horizontal="center" vertical="center"/>
    </xf>
    <xf numFmtId="0" fontId="5" fillId="9" borderId="8" xfId="0" applyFont="1" applyFill="1" applyBorder="1" applyAlignment="1">
      <alignment horizontal="center" vertical="center"/>
    </xf>
    <xf numFmtId="0" fontId="5" fillId="9" borderId="58" xfId="0" applyFont="1" applyFill="1" applyBorder="1" applyAlignment="1">
      <alignment horizontal="center" vertical="center"/>
    </xf>
    <xf numFmtId="0" fontId="5" fillId="8" borderId="15" xfId="0" applyFont="1" applyFill="1" applyBorder="1" applyAlignment="1">
      <alignment horizontal="center" vertical="center"/>
    </xf>
    <xf numFmtId="49" fontId="5" fillId="0" borderId="18"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0" fontId="5" fillId="6" borderId="49" xfId="0" applyFont="1" applyFill="1" applyBorder="1" applyAlignment="1">
      <alignment horizontal="center" vertical="center"/>
    </xf>
    <xf numFmtId="0" fontId="5" fillId="6" borderId="50" xfId="0" applyFont="1" applyFill="1" applyBorder="1" applyAlignment="1">
      <alignment horizontal="center" vertical="center"/>
    </xf>
    <xf numFmtId="0" fontId="5" fillId="6" borderId="68" xfId="0" applyFont="1" applyFill="1" applyBorder="1" applyAlignment="1">
      <alignment horizontal="center" vertical="center"/>
    </xf>
    <xf numFmtId="0" fontId="5" fillId="6" borderId="52" xfId="0" applyFont="1" applyFill="1" applyBorder="1" applyAlignment="1">
      <alignment horizontal="center" vertical="center"/>
    </xf>
    <xf numFmtId="0" fontId="5" fillId="2" borderId="20"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center"/>
      <protection locked="0"/>
    </xf>
    <xf numFmtId="0" fontId="5" fillId="4" borderId="49" xfId="0" applyFont="1" applyFill="1" applyBorder="1" applyAlignment="1">
      <alignment horizontal="center" vertical="center"/>
    </xf>
    <xf numFmtId="0" fontId="5" fillId="4" borderId="50" xfId="0" applyFont="1" applyFill="1" applyBorder="1" applyAlignment="1">
      <alignment horizontal="center" vertical="center"/>
    </xf>
    <xf numFmtId="0" fontId="5" fillId="4" borderId="52" xfId="0" applyFont="1" applyFill="1" applyBorder="1" applyAlignment="1">
      <alignment horizontal="center" vertical="center"/>
    </xf>
    <xf numFmtId="0" fontId="7" fillId="0" borderId="18"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wrapText="1"/>
      <protection locked="0"/>
    </xf>
    <xf numFmtId="49" fontId="7" fillId="0" borderId="14" xfId="0" applyNumberFormat="1" applyFont="1" applyBorder="1" applyAlignment="1" applyProtection="1">
      <alignment horizontal="center" vertical="center" wrapText="1"/>
      <protection locked="0"/>
    </xf>
    <xf numFmtId="49" fontId="7" fillId="0" borderId="5" xfId="0" applyNumberFormat="1" applyFont="1" applyBorder="1" applyAlignment="1" applyProtection="1">
      <alignment horizontal="center" vertical="center" wrapText="1"/>
      <protection locked="0"/>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58" xfId="0" applyFont="1" applyFill="1" applyBorder="1" applyAlignment="1">
      <alignment horizontal="center" vertical="center"/>
    </xf>
    <xf numFmtId="49" fontId="7" fillId="0" borderId="18"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18" xfId="0" applyNumberFormat="1" applyFont="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61" xfId="0" applyFont="1" applyFill="1" applyBorder="1" applyAlignment="1" applyProtection="1">
      <alignment horizontal="center" vertical="center" wrapText="1"/>
      <protection locked="0"/>
    </xf>
    <xf numFmtId="0" fontId="7" fillId="2" borderId="62" xfId="0" applyFont="1" applyFill="1" applyBorder="1" applyAlignment="1" applyProtection="1">
      <alignment horizontal="center" vertical="center" wrapText="1"/>
      <protection locked="0"/>
    </xf>
    <xf numFmtId="0" fontId="7" fillId="2" borderId="65" xfId="0" applyFont="1" applyFill="1" applyBorder="1" applyAlignment="1" applyProtection="1">
      <alignment horizontal="center" vertical="center" wrapText="1"/>
      <protection locked="0"/>
    </xf>
    <xf numFmtId="0" fontId="5" fillId="6" borderId="7"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58" xfId="0" applyFont="1" applyFill="1" applyBorder="1" applyAlignment="1">
      <alignment horizontal="center" vertical="center"/>
    </xf>
    <xf numFmtId="0" fontId="5" fillId="2" borderId="1"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2" borderId="48" xfId="0" applyFont="1" applyFill="1" applyBorder="1" applyAlignment="1">
      <alignment horizontal="center" vertical="center" shrinkToFit="1"/>
    </xf>
    <xf numFmtId="0" fontId="5" fillId="2" borderId="49" xfId="0" applyFont="1" applyFill="1" applyBorder="1" applyAlignment="1">
      <alignment horizontal="center" vertical="center" shrinkToFit="1"/>
    </xf>
    <xf numFmtId="0" fontId="5" fillId="2" borderId="52" xfId="0" applyFont="1" applyFill="1" applyBorder="1" applyAlignment="1">
      <alignment horizontal="center" vertical="center" shrinkToFit="1"/>
    </xf>
    <xf numFmtId="0" fontId="6" fillId="0" borderId="37" xfId="0" applyFont="1" applyBorder="1" applyAlignment="1" applyProtection="1">
      <alignment horizontal="left"/>
      <protection locked="0"/>
    </xf>
    <xf numFmtId="0" fontId="6" fillId="0" borderId="38" xfId="0" applyFont="1" applyBorder="1" applyAlignment="1" applyProtection="1">
      <alignment horizontal="left"/>
      <protection locked="0"/>
    </xf>
    <xf numFmtId="0" fontId="6" fillId="0" borderId="39" xfId="0" applyFont="1" applyBorder="1" applyAlignment="1" applyProtection="1">
      <alignment horizontal="left"/>
      <protection locked="0"/>
    </xf>
    <xf numFmtId="0" fontId="5" fillId="6" borderId="15" xfId="0" applyFont="1" applyFill="1" applyBorder="1" applyAlignment="1">
      <alignment horizontal="center" vertical="center"/>
    </xf>
    <xf numFmtId="0" fontId="5" fillId="7" borderId="49" xfId="0" applyFont="1" applyFill="1" applyBorder="1" applyAlignment="1">
      <alignment horizontal="center" vertical="center"/>
    </xf>
    <xf numFmtId="0" fontId="5" fillId="7" borderId="50" xfId="0" applyFont="1" applyFill="1" applyBorder="1" applyAlignment="1">
      <alignment horizontal="center" vertical="center"/>
    </xf>
    <xf numFmtId="0" fontId="5" fillId="7" borderId="52"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52" xfId="0" applyFont="1" applyFill="1" applyBorder="1" applyAlignment="1">
      <alignment horizontal="center" vertical="center"/>
    </xf>
    <xf numFmtId="0" fontId="5" fillId="10" borderId="49" xfId="0" applyFont="1" applyFill="1" applyBorder="1" applyAlignment="1">
      <alignment horizontal="center" vertical="center"/>
    </xf>
    <xf numFmtId="0" fontId="5" fillId="10" borderId="50" xfId="0" applyFont="1" applyFill="1" applyBorder="1" applyAlignment="1">
      <alignment horizontal="center" vertical="center"/>
    </xf>
    <xf numFmtId="0" fontId="5" fillId="10" borderId="52" xfId="0" applyFont="1" applyFill="1" applyBorder="1" applyAlignment="1">
      <alignment horizontal="center" vertical="center"/>
    </xf>
    <xf numFmtId="0" fontId="5" fillId="0" borderId="76"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75" xfId="0" applyFont="1" applyBorder="1" applyAlignment="1" applyProtection="1">
      <alignment horizontal="center" vertical="center" wrapText="1"/>
      <protection locked="0"/>
    </xf>
    <xf numFmtId="49" fontId="7" fillId="0" borderId="3"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5" fillId="7" borderId="7" xfId="0" applyFont="1" applyFill="1" applyBorder="1" applyAlignment="1">
      <alignment horizontal="center" vertical="center"/>
    </xf>
    <xf numFmtId="0" fontId="5" fillId="7" borderId="8" xfId="0" applyFont="1" applyFill="1" applyBorder="1" applyAlignment="1">
      <alignment horizontal="center" vertical="center"/>
    </xf>
    <xf numFmtId="0" fontId="5" fillId="7" borderId="58"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58" xfId="0" applyFont="1" applyFill="1" applyBorder="1" applyAlignment="1">
      <alignment horizontal="center" vertical="center"/>
    </xf>
    <xf numFmtId="0" fontId="5" fillId="10" borderId="7" xfId="0" applyFont="1" applyFill="1" applyBorder="1" applyAlignment="1">
      <alignment horizontal="center" vertical="center"/>
    </xf>
    <xf numFmtId="0" fontId="5" fillId="10" borderId="8" xfId="0" applyFont="1" applyFill="1" applyBorder="1" applyAlignment="1">
      <alignment horizontal="center" vertical="center"/>
    </xf>
    <xf numFmtId="0" fontId="5" fillId="10" borderId="58" xfId="0" applyFont="1" applyFill="1" applyBorder="1" applyAlignment="1">
      <alignment horizontal="center" vertical="center"/>
    </xf>
    <xf numFmtId="0" fontId="5" fillId="0" borderId="55"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49" fontId="7" fillId="0" borderId="19"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5" fillId="0" borderId="56" xfId="0"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49" fontId="7" fillId="0" borderId="11" xfId="0" applyNumberFormat="1" applyFont="1" applyBorder="1" applyAlignment="1">
      <alignment horizontal="center" vertical="center" wrapText="1"/>
    </xf>
    <xf numFmtId="0" fontId="3" fillId="0" borderId="0" xfId="0" applyFont="1" applyAlignment="1">
      <alignment horizontal="center"/>
    </xf>
    <xf numFmtId="0" fontId="4" fillId="0" borderId="33" xfId="3" applyFont="1" applyBorder="1" applyAlignment="1" applyProtection="1">
      <alignment horizontal="left" vertical="center" wrapText="1"/>
    </xf>
    <xf numFmtId="0" fontId="4" fillId="0" borderId="0" xfId="3" applyFont="1" applyBorder="1" applyAlignment="1" applyProtection="1">
      <alignment horizontal="left" vertical="center" wrapText="1"/>
    </xf>
    <xf numFmtId="0" fontId="7" fillId="0" borderId="0" xfId="0" applyFont="1" applyAlignment="1">
      <alignment horizontal="center" vertical="center"/>
    </xf>
    <xf numFmtId="0" fontId="18" fillId="0" borderId="0" xfId="0" applyFont="1" applyAlignment="1">
      <alignment horizontal="center" vertical="center"/>
    </xf>
    <xf numFmtId="0" fontId="0" fillId="0" borderId="0" xfId="0" applyAlignment="1">
      <alignment horizontal="center" vertical="center"/>
    </xf>
  </cellXfs>
  <cellStyles count="7">
    <cellStyle name="パーセント" xfId="6" builtinId="5"/>
    <cellStyle name="ハイパーリンク" xfId="3" builtinId="8"/>
    <cellStyle name="ハイパーリンク 2" xfId="5" xr:uid="{79ADE97F-6009-4095-8E1B-851A70EF1A7E}"/>
    <cellStyle name="標準" xfId="0" builtinId="0"/>
    <cellStyle name="標準 2" xfId="1" xr:uid="{07756B2E-1B9A-4D22-92DB-098B29572D09}"/>
    <cellStyle name="標準 3" xfId="2" xr:uid="{8F9F4BDD-1645-4F83-8CE7-419EE11DED17}"/>
    <cellStyle name="標準 3 2" xfId="4" xr:uid="{048D78A1-3D75-47D2-A49B-301CCE2EFCD9}"/>
  </cellStyles>
  <dxfs count="63">
    <dxf>
      <font>
        <color theme="0"/>
      </font>
    </dxf>
    <dxf>
      <fill>
        <patternFill>
          <bgColor rgb="FFFDECE3"/>
        </patternFill>
      </fill>
    </dxf>
    <dxf>
      <fill>
        <patternFill>
          <bgColor rgb="FFFDECE3"/>
        </patternFill>
      </fill>
    </dxf>
    <dxf>
      <fill>
        <patternFill>
          <bgColor rgb="FFFCE4D6"/>
        </patternFill>
      </fill>
    </dxf>
    <dxf>
      <fill>
        <patternFill>
          <bgColor rgb="FFFEF5F0"/>
        </patternFill>
      </fill>
    </dxf>
    <dxf>
      <fill>
        <patternFill>
          <bgColor rgb="FFFDECE3"/>
        </patternFill>
      </fill>
    </dxf>
    <dxf>
      <fill>
        <patternFill>
          <bgColor rgb="FFFDECE3"/>
        </patternFill>
      </fill>
    </dxf>
    <dxf>
      <fill>
        <patternFill>
          <bgColor rgb="FFFDEADF"/>
        </patternFill>
      </fill>
    </dxf>
    <dxf>
      <fill>
        <patternFill>
          <bgColor rgb="FFFCE4D6"/>
        </patternFill>
      </fill>
    </dxf>
    <dxf>
      <fill>
        <patternFill>
          <bgColor rgb="FFFEF5F0"/>
        </patternFill>
      </fill>
    </dxf>
    <dxf>
      <fill>
        <patternFill>
          <bgColor rgb="FFEFF6FB"/>
        </patternFill>
      </fill>
    </dxf>
    <dxf>
      <fill>
        <patternFill>
          <bgColor rgb="FFECF4FA"/>
        </patternFill>
      </fill>
    </dxf>
    <dxf>
      <fill>
        <patternFill>
          <bgColor rgb="FFE3EFF9"/>
        </patternFill>
      </fill>
    </dxf>
    <dxf>
      <fill>
        <patternFill>
          <bgColor rgb="FFDDEBF7"/>
        </patternFill>
      </fill>
    </dxf>
    <dxf>
      <fill>
        <patternFill>
          <bgColor rgb="FFF2F7FC"/>
        </patternFill>
      </fill>
    </dxf>
    <dxf>
      <fill>
        <patternFill>
          <bgColor rgb="FFEFF6FB"/>
        </patternFill>
      </fill>
    </dxf>
    <dxf>
      <fill>
        <patternFill>
          <bgColor rgb="FFECF4FA"/>
        </patternFill>
      </fill>
    </dxf>
    <dxf>
      <fill>
        <patternFill>
          <bgColor rgb="FFE3EFF9"/>
        </patternFill>
      </fill>
    </dxf>
    <dxf>
      <fill>
        <patternFill>
          <bgColor rgb="FFDDEBF7"/>
        </patternFill>
      </fill>
    </dxf>
    <dxf>
      <fill>
        <patternFill>
          <bgColor rgb="FFF2F7FC"/>
        </patternFill>
      </fill>
    </dxf>
    <dxf>
      <fill>
        <patternFill>
          <bgColor rgb="FFF4F9F1"/>
        </patternFill>
      </fill>
    </dxf>
    <dxf>
      <fill>
        <patternFill>
          <bgColor rgb="FFF1F7ED"/>
        </patternFill>
      </fill>
    </dxf>
    <dxf>
      <fill>
        <patternFill>
          <bgColor rgb="FFEAF4E4"/>
        </patternFill>
      </fill>
    </dxf>
    <dxf>
      <fill>
        <patternFill>
          <bgColor theme="9" tint="0.79998168889431442"/>
        </patternFill>
      </fill>
    </dxf>
    <dxf>
      <fill>
        <patternFill>
          <bgColor rgb="FFF9FBF7"/>
        </patternFill>
      </fill>
    </dxf>
    <dxf>
      <fill>
        <patternFill>
          <bgColor rgb="FFF9FBF7"/>
        </patternFill>
      </fill>
    </dxf>
    <dxf>
      <fill>
        <patternFill>
          <bgColor rgb="FFF4F9F1"/>
        </patternFill>
      </fill>
    </dxf>
    <dxf>
      <fill>
        <patternFill>
          <bgColor rgb="FFF1F7ED"/>
        </patternFill>
      </fill>
    </dxf>
    <dxf>
      <fill>
        <patternFill>
          <bgColor rgb="FFEAF4E4"/>
        </patternFill>
      </fill>
    </dxf>
    <dxf>
      <fill>
        <patternFill>
          <bgColor theme="9" tint="0.79998168889431442"/>
        </patternFill>
      </fill>
    </dxf>
    <dxf>
      <fill>
        <patternFill>
          <bgColor rgb="FFF4F9F1"/>
        </patternFill>
      </fill>
    </dxf>
    <dxf>
      <fill>
        <patternFill>
          <bgColor rgb="FFF1F7ED"/>
        </patternFill>
      </fill>
    </dxf>
    <dxf>
      <fill>
        <patternFill>
          <bgColor rgb="FFEAF4E4"/>
        </patternFill>
      </fill>
    </dxf>
    <dxf>
      <fill>
        <patternFill>
          <bgColor theme="9" tint="0.79998168889431442"/>
        </patternFill>
      </fill>
    </dxf>
    <dxf>
      <fill>
        <patternFill>
          <bgColor rgb="FFF9FBF7"/>
        </patternFill>
      </fill>
    </dxf>
    <dxf>
      <fill>
        <patternFill>
          <bgColor rgb="FFFFFCF3"/>
        </patternFill>
      </fill>
    </dxf>
    <dxf>
      <fill>
        <patternFill>
          <bgColor rgb="FFFFFAEB"/>
        </patternFill>
      </fill>
    </dxf>
    <dxf>
      <fill>
        <patternFill>
          <bgColor rgb="FFFFF7E1"/>
        </patternFill>
      </fill>
    </dxf>
    <dxf>
      <fill>
        <patternFill>
          <bgColor rgb="FFFFF6DD"/>
        </patternFill>
      </fill>
    </dxf>
    <dxf>
      <fill>
        <patternFill>
          <bgColor theme="7" tint="0.79998168889431442"/>
        </patternFill>
      </fill>
    </dxf>
    <dxf>
      <fill>
        <patternFill>
          <bgColor rgb="FFFFFCF3"/>
        </patternFill>
      </fill>
    </dxf>
    <dxf>
      <fill>
        <patternFill>
          <bgColor rgb="FFFFFAEB"/>
        </patternFill>
      </fill>
    </dxf>
    <dxf>
      <fill>
        <patternFill>
          <bgColor rgb="FFFFF7E1"/>
        </patternFill>
      </fill>
    </dxf>
    <dxf>
      <fill>
        <patternFill>
          <bgColor rgb="FFFFF6DD"/>
        </patternFill>
      </fill>
    </dxf>
    <dxf>
      <fill>
        <patternFill>
          <bgColor theme="7" tint="0.79998168889431442"/>
        </patternFill>
      </fill>
    </dxf>
    <dxf>
      <fill>
        <patternFill>
          <bgColor theme="7" tint="0.79998168889431442"/>
        </patternFill>
      </fill>
    </dxf>
    <dxf>
      <fill>
        <patternFill>
          <bgColor rgb="FFFFFCF3"/>
        </patternFill>
      </fill>
    </dxf>
    <dxf>
      <fill>
        <patternFill>
          <bgColor rgb="FFFFFAEB"/>
        </patternFill>
      </fill>
    </dxf>
    <dxf>
      <fill>
        <patternFill>
          <bgColor rgb="FFFFF7E1"/>
        </patternFill>
      </fill>
    </dxf>
    <dxf>
      <fill>
        <patternFill>
          <bgColor rgb="FFFFF6DD"/>
        </patternFill>
      </fill>
    </dxf>
    <dxf>
      <fill>
        <patternFill>
          <bgColor rgb="FFFEF5F0"/>
        </patternFill>
      </fill>
    </dxf>
    <dxf>
      <fill>
        <patternFill>
          <bgColor rgb="FFFDECE3"/>
        </patternFill>
      </fill>
    </dxf>
    <dxf>
      <fill>
        <patternFill>
          <bgColor rgb="FFFDECE3"/>
        </patternFill>
      </fill>
    </dxf>
    <dxf>
      <fill>
        <patternFill>
          <bgColor rgb="FFFDEADF"/>
        </patternFill>
      </fill>
    </dxf>
    <dxf>
      <fill>
        <patternFill>
          <bgColor rgb="FFFCE4D6"/>
        </patternFill>
      </fill>
    </dxf>
    <dxf>
      <fill>
        <patternFill>
          <bgColor rgb="FFF2F7FC"/>
        </patternFill>
      </fill>
    </dxf>
    <dxf>
      <fill>
        <patternFill>
          <bgColor rgb="FFEFF6FB"/>
        </patternFill>
      </fill>
    </dxf>
    <dxf>
      <fill>
        <patternFill>
          <bgColor rgb="FFECF4FA"/>
        </patternFill>
      </fill>
    </dxf>
    <dxf>
      <fill>
        <patternFill>
          <bgColor rgb="FFE3EFF9"/>
        </patternFill>
      </fill>
    </dxf>
    <dxf>
      <fill>
        <patternFill>
          <bgColor rgb="FFDDEBF7"/>
        </patternFill>
      </fill>
    </dxf>
    <dxf>
      <font>
        <color theme="0" tint="-4.9989318521683403E-2"/>
      </font>
    </dxf>
    <dxf>
      <font>
        <color theme="0" tint="-4.9989318521683403E-2"/>
      </font>
    </dxf>
    <dxf>
      <font>
        <color theme="0" tint="-4.9989318521683403E-2"/>
      </font>
    </dxf>
  </dxfs>
  <tableStyles count="0" defaultTableStyle="TableStyleMedium9" defaultPivotStyle="PivotStyleLight16"/>
  <colors>
    <mruColors>
      <color rgb="FFFF99FF"/>
      <color rgb="FFFFFCF3"/>
      <color rgb="FF3366FF"/>
      <color rgb="FFF9FBF7"/>
      <color rgb="FFF4F9F1"/>
      <color rgb="FFF1F7ED"/>
      <color rgb="FFEFF6EA"/>
      <color rgb="FFEAF4E4"/>
      <color rgb="FFF2F7FC"/>
      <color rgb="FFEFF6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93848343607936"/>
          <c:y val="0.1192328563168697"/>
          <c:w val="0.78097155379163974"/>
          <c:h val="0.45797680529394708"/>
        </c:manualLayout>
      </c:layout>
      <c:radarChart>
        <c:radarStyle val="marker"/>
        <c:varyColors val="0"/>
        <c:ser>
          <c:idx val="1"/>
          <c:order val="1"/>
          <c:tx>
            <c:strRef>
              <c:f>typeB人生8大目標型_テンプレ!$AE$109</c:f>
              <c:strCache>
                <c:ptCount val="1"/>
                <c:pt idx="0">
                  <c:v>重要度</c:v>
                </c:pt>
              </c:strCache>
            </c:strRef>
          </c:tx>
          <c:spPr>
            <a:ln w="28575" cap="rnd">
              <a:solidFill>
                <a:schemeClr val="accent6">
                  <a:lumMod val="75000"/>
                </a:schemeClr>
              </a:solidFill>
              <a:round/>
            </a:ln>
            <a:effectLst/>
          </c:spPr>
          <c:marker>
            <c:symbol val="none"/>
          </c:marker>
          <c:cat>
            <c:strRef>
              <c:f>typeB人生8大目標型_テンプレ!$AC$110:$AC$117</c:f>
              <c:strCache>
                <c:ptCount val="8"/>
                <c:pt idx="0">
                  <c:v>経済</c:v>
                </c:pt>
                <c:pt idx="1">
                  <c:v>学習</c:v>
                </c:pt>
                <c:pt idx="2">
                  <c:v>家庭</c:v>
                </c:pt>
                <c:pt idx="3">
                  <c:v>遊び</c:v>
                </c:pt>
                <c:pt idx="4">
                  <c:v>健康</c:v>
                </c:pt>
                <c:pt idx="5">
                  <c:v>社会</c:v>
                </c:pt>
                <c:pt idx="6">
                  <c:v>仕事</c:v>
                </c:pt>
                <c:pt idx="7">
                  <c:v>人格</c:v>
                </c:pt>
              </c:strCache>
            </c:strRef>
          </c:cat>
          <c:val>
            <c:numRef>
              <c:f>typeB人生8大目標型_テンプレ!$AE$110:$AE$117</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574D-4EC6-A845-9209CFBFD054}"/>
            </c:ext>
          </c:extLst>
        </c:ser>
        <c:ser>
          <c:idx val="2"/>
          <c:order val="2"/>
          <c:tx>
            <c:strRef>
              <c:f>typeB人生8大目標型_テンプレ!$AF$109</c:f>
              <c:strCache>
                <c:ptCount val="1"/>
                <c:pt idx="0">
                  <c:v>ワクワク度</c:v>
                </c:pt>
              </c:strCache>
            </c:strRef>
          </c:tx>
          <c:spPr>
            <a:ln w="28575" cap="rnd">
              <a:solidFill>
                <a:srgbClr val="FF0000"/>
              </a:solidFill>
              <a:round/>
            </a:ln>
            <a:effectLst/>
          </c:spPr>
          <c:marker>
            <c:symbol val="none"/>
          </c:marker>
          <c:cat>
            <c:strRef>
              <c:f>typeB人生8大目標型_テンプレ!$AC$110:$AC$117</c:f>
              <c:strCache>
                <c:ptCount val="8"/>
                <c:pt idx="0">
                  <c:v>経済</c:v>
                </c:pt>
                <c:pt idx="1">
                  <c:v>学習</c:v>
                </c:pt>
                <c:pt idx="2">
                  <c:v>家庭</c:v>
                </c:pt>
                <c:pt idx="3">
                  <c:v>遊び</c:v>
                </c:pt>
                <c:pt idx="4">
                  <c:v>健康</c:v>
                </c:pt>
                <c:pt idx="5">
                  <c:v>社会</c:v>
                </c:pt>
                <c:pt idx="6">
                  <c:v>仕事</c:v>
                </c:pt>
                <c:pt idx="7">
                  <c:v>人格</c:v>
                </c:pt>
              </c:strCache>
            </c:strRef>
          </c:cat>
          <c:val>
            <c:numRef>
              <c:f>typeB人生8大目標型_テンプレ!$AF$110:$AF$117</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574D-4EC6-A845-9209CFBFD054}"/>
            </c:ext>
          </c:extLst>
        </c:ser>
        <c:dLbls>
          <c:showLegendKey val="0"/>
          <c:showVal val="0"/>
          <c:showCatName val="0"/>
          <c:showSerName val="0"/>
          <c:showPercent val="0"/>
          <c:showBubbleSize val="0"/>
        </c:dLbls>
        <c:axId val="879250800"/>
        <c:axId val="879262864"/>
      </c:radarChart>
      <c:radarChart>
        <c:radarStyle val="marker"/>
        <c:varyColors val="0"/>
        <c:ser>
          <c:idx val="0"/>
          <c:order val="0"/>
          <c:tx>
            <c:strRef>
              <c:f>typeB人生8大目標型_テンプレ!$AD$109</c:f>
              <c:strCache>
                <c:ptCount val="1"/>
                <c:pt idx="0">
                  <c:v>進捗度</c:v>
                </c:pt>
              </c:strCache>
            </c:strRef>
          </c:tx>
          <c:spPr>
            <a:ln w="28575" cap="rnd">
              <a:solidFill>
                <a:schemeClr val="accent1"/>
              </a:solidFill>
              <a:round/>
            </a:ln>
            <a:effectLst/>
          </c:spPr>
          <c:marker>
            <c:symbol val="none"/>
          </c:marker>
          <c:cat>
            <c:strRef>
              <c:f>typeB人生8大目標型_テンプレ!$AC$110:$AC$117</c:f>
              <c:strCache>
                <c:ptCount val="8"/>
                <c:pt idx="0">
                  <c:v>経済</c:v>
                </c:pt>
                <c:pt idx="1">
                  <c:v>学習</c:v>
                </c:pt>
                <c:pt idx="2">
                  <c:v>家庭</c:v>
                </c:pt>
                <c:pt idx="3">
                  <c:v>遊び</c:v>
                </c:pt>
                <c:pt idx="4">
                  <c:v>健康</c:v>
                </c:pt>
                <c:pt idx="5">
                  <c:v>社会</c:v>
                </c:pt>
                <c:pt idx="6">
                  <c:v>仕事</c:v>
                </c:pt>
                <c:pt idx="7">
                  <c:v>人格</c:v>
                </c:pt>
              </c:strCache>
            </c:strRef>
          </c:cat>
          <c:val>
            <c:numRef>
              <c:f>typeB人生8大目標型_テンプレ!$AD$110:$AD$117</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574D-4EC6-A845-9209CFBFD054}"/>
            </c:ext>
          </c:extLst>
        </c:ser>
        <c:dLbls>
          <c:showLegendKey val="0"/>
          <c:showVal val="0"/>
          <c:showCatName val="0"/>
          <c:showSerName val="0"/>
          <c:showPercent val="0"/>
          <c:showBubbleSize val="0"/>
        </c:dLbls>
        <c:axId val="903229568"/>
        <c:axId val="890956000"/>
      </c:radarChart>
      <c:catAx>
        <c:axId val="879250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879262864"/>
        <c:crosses val="autoZero"/>
        <c:auto val="1"/>
        <c:lblAlgn val="ctr"/>
        <c:lblOffset val="100"/>
        <c:noMultiLvlLbl val="0"/>
      </c:catAx>
      <c:valAx>
        <c:axId val="879262864"/>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1">
                    <a:lumMod val="95000"/>
                  </a:schemeClr>
                </a:solidFill>
                <a:latin typeface="+mn-lt"/>
                <a:ea typeface="+mn-ea"/>
                <a:cs typeface="+mn-cs"/>
              </a:defRPr>
            </a:pPr>
            <a:endParaRPr lang="en-US"/>
          </a:p>
        </c:txPr>
        <c:crossAx val="879250800"/>
        <c:crosses val="autoZero"/>
        <c:crossBetween val="between"/>
      </c:valAx>
      <c:valAx>
        <c:axId val="890956000"/>
        <c:scaling>
          <c:orientation val="minMax"/>
          <c:max val="1"/>
        </c:scaling>
        <c:delete val="0"/>
        <c:axPos val="l"/>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en-US"/>
          </a:p>
        </c:txPr>
        <c:crossAx val="903229568"/>
        <c:crosses val="max"/>
        <c:crossBetween val="between"/>
      </c:valAx>
      <c:catAx>
        <c:axId val="903229568"/>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890956000"/>
        <c:crosses val="max"/>
        <c:auto val="1"/>
        <c:lblAlgn val="ctr"/>
        <c:lblOffset val="100"/>
        <c:noMultiLvlLbl val="0"/>
      </c:catAx>
      <c:spPr>
        <a:noFill/>
        <a:ln>
          <a:noFill/>
        </a:ln>
        <a:effectLst/>
      </c:spPr>
    </c:plotArea>
    <c:legend>
      <c:legendPos val="t"/>
      <c:layout>
        <c:manualLayout>
          <c:xMode val="edge"/>
          <c:yMode val="edge"/>
          <c:x val="9.517753680811028E-2"/>
          <c:y val="0.63699496288253754"/>
          <c:w val="0.81749817454061691"/>
          <c:h val="0.12307220339606051"/>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7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27609</xdr:colOff>
      <xdr:row>21</xdr:row>
      <xdr:rowOff>33131</xdr:rowOff>
    </xdr:from>
    <xdr:to>
      <xdr:col>11</xdr:col>
      <xdr:colOff>358914</xdr:colOff>
      <xdr:row>28</xdr:row>
      <xdr:rowOff>11044</xdr:rowOff>
    </xdr:to>
    <xdr:sp macro="" textlink="">
      <xdr:nvSpPr>
        <xdr:cNvPr id="2" name="Oval 1">
          <a:extLst>
            <a:ext uri="{FF2B5EF4-FFF2-40B4-BE49-F238E27FC236}">
              <a16:creationId xmlns:a16="http://schemas.microsoft.com/office/drawing/2014/main" id="{D5C9C43D-2754-4948-A3F7-6512E6BBA623}"/>
            </a:ext>
          </a:extLst>
        </xdr:cNvPr>
        <xdr:cNvSpPr>
          <a:spLocks noChangeArrowheads="1"/>
        </xdr:cNvSpPr>
      </xdr:nvSpPr>
      <xdr:spPr bwMode="auto">
        <a:xfrm>
          <a:off x="3456609" y="2966831"/>
          <a:ext cx="1093305" cy="955813"/>
        </a:xfrm>
        <a:prstGeom prst="ellipse">
          <a:avLst/>
        </a:prstGeom>
        <a:noFill/>
        <a:ln w="9525">
          <a:solidFill>
            <a:schemeClr val="accent4">
              <a:lumMod val="60000"/>
              <a:lumOff val="40000"/>
            </a:schemeClr>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12</xdr:col>
      <xdr:colOff>8493</xdr:colOff>
      <xdr:row>49</xdr:row>
      <xdr:rowOff>29306</xdr:rowOff>
    </xdr:from>
    <xdr:to>
      <xdr:col>14</xdr:col>
      <xdr:colOff>373566</xdr:colOff>
      <xdr:row>55</xdr:row>
      <xdr:rowOff>109584</xdr:rowOff>
    </xdr:to>
    <xdr:sp macro="" textlink="">
      <xdr:nvSpPr>
        <xdr:cNvPr id="3" name="Oval 2">
          <a:extLst>
            <a:ext uri="{FF2B5EF4-FFF2-40B4-BE49-F238E27FC236}">
              <a16:creationId xmlns:a16="http://schemas.microsoft.com/office/drawing/2014/main" id="{CA0E0E47-6B7F-474C-BD13-142507A0CBE8}"/>
            </a:ext>
          </a:extLst>
        </xdr:cNvPr>
        <xdr:cNvSpPr>
          <a:spLocks noChangeArrowheads="1"/>
        </xdr:cNvSpPr>
      </xdr:nvSpPr>
      <xdr:spPr bwMode="auto">
        <a:xfrm>
          <a:off x="4580493" y="6874606"/>
          <a:ext cx="1127073" cy="918478"/>
        </a:xfrm>
        <a:prstGeom prst="ellipse">
          <a:avLst/>
        </a:prstGeom>
        <a:noFill/>
        <a:ln w="9525">
          <a:solidFill>
            <a:schemeClr val="accent5">
              <a:lumMod val="40000"/>
              <a:lumOff val="6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21</xdr:row>
      <xdr:rowOff>38653</xdr:rowOff>
    </xdr:from>
    <xdr:to>
      <xdr:col>14</xdr:col>
      <xdr:colOff>369958</xdr:colOff>
      <xdr:row>27</xdr:row>
      <xdr:rowOff>132522</xdr:rowOff>
    </xdr:to>
    <xdr:sp macro="" textlink="">
      <xdr:nvSpPr>
        <xdr:cNvPr id="4" name="Oval 3">
          <a:extLst>
            <a:ext uri="{FF2B5EF4-FFF2-40B4-BE49-F238E27FC236}">
              <a16:creationId xmlns:a16="http://schemas.microsoft.com/office/drawing/2014/main" id="{F0714AA3-5BD6-4B49-8893-EB977B40CCD3}"/>
            </a:ext>
          </a:extLst>
        </xdr:cNvPr>
        <xdr:cNvSpPr>
          <a:spLocks noChangeArrowheads="1"/>
        </xdr:cNvSpPr>
      </xdr:nvSpPr>
      <xdr:spPr bwMode="auto">
        <a:xfrm>
          <a:off x="4572000" y="2972353"/>
          <a:ext cx="1131958" cy="932069"/>
        </a:xfrm>
        <a:prstGeom prst="ellipse">
          <a:avLst/>
        </a:prstGeom>
        <a:noFill/>
        <a:ln w="9525">
          <a:solidFill>
            <a:schemeClr val="accent4">
              <a:lumMod val="40000"/>
              <a:lumOff val="60000"/>
            </a:schemeClr>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15</xdr:col>
      <xdr:colOff>22412</xdr:colOff>
      <xdr:row>21</xdr:row>
      <xdr:rowOff>44824</xdr:rowOff>
    </xdr:from>
    <xdr:to>
      <xdr:col>17</xdr:col>
      <xdr:colOff>381325</xdr:colOff>
      <xdr:row>27</xdr:row>
      <xdr:rowOff>140317</xdr:rowOff>
    </xdr:to>
    <xdr:sp macro="" textlink="">
      <xdr:nvSpPr>
        <xdr:cNvPr id="5" name="Oval 4">
          <a:extLst>
            <a:ext uri="{FF2B5EF4-FFF2-40B4-BE49-F238E27FC236}">
              <a16:creationId xmlns:a16="http://schemas.microsoft.com/office/drawing/2014/main" id="{BCB75F5A-B3DE-4BCA-876E-DBE3F0400B90}"/>
            </a:ext>
          </a:extLst>
        </xdr:cNvPr>
        <xdr:cNvSpPr>
          <a:spLocks noChangeArrowheads="1"/>
        </xdr:cNvSpPr>
      </xdr:nvSpPr>
      <xdr:spPr bwMode="auto">
        <a:xfrm>
          <a:off x="5737412" y="2978524"/>
          <a:ext cx="1120913" cy="933693"/>
        </a:xfrm>
        <a:prstGeom prst="ellipse">
          <a:avLst/>
        </a:prstGeom>
        <a:noFill/>
        <a:ln w="9525">
          <a:solidFill>
            <a:schemeClr val="accent6">
              <a:lumMod val="60000"/>
              <a:lumOff val="40000"/>
            </a:schemeClr>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15</xdr:col>
      <xdr:colOff>27609</xdr:colOff>
      <xdr:row>28</xdr:row>
      <xdr:rowOff>33130</xdr:rowOff>
    </xdr:from>
    <xdr:to>
      <xdr:col>17</xdr:col>
      <xdr:colOff>369958</xdr:colOff>
      <xdr:row>35</xdr:row>
      <xdr:rowOff>22086</xdr:rowOff>
    </xdr:to>
    <xdr:sp macro="" textlink="">
      <xdr:nvSpPr>
        <xdr:cNvPr id="6" name="Oval 5">
          <a:extLst>
            <a:ext uri="{FF2B5EF4-FFF2-40B4-BE49-F238E27FC236}">
              <a16:creationId xmlns:a16="http://schemas.microsoft.com/office/drawing/2014/main" id="{904BC982-EBF0-4775-A458-7B1F41136010}"/>
            </a:ext>
          </a:extLst>
        </xdr:cNvPr>
        <xdr:cNvSpPr>
          <a:spLocks noChangeArrowheads="1"/>
        </xdr:cNvSpPr>
      </xdr:nvSpPr>
      <xdr:spPr bwMode="auto">
        <a:xfrm>
          <a:off x="5742609" y="3944730"/>
          <a:ext cx="1104349" cy="966856"/>
        </a:xfrm>
        <a:prstGeom prst="ellipse">
          <a:avLst/>
        </a:prstGeom>
        <a:noFill/>
        <a:ln w="9525">
          <a:solidFill>
            <a:schemeClr val="accent6">
              <a:lumMod val="40000"/>
              <a:lumOff val="60000"/>
            </a:schemeClr>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9</xdr:col>
      <xdr:colOff>22088</xdr:colOff>
      <xdr:row>28</xdr:row>
      <xdr:rowOff>37353</xdr:rowOff>
    </xdr:from>
    <xdr:to>
      <xdr:col>11</xdr:col>
      <xdr:colOff>369958</xdr:colOff>
      <xdr:row>34</xdr:row>
      <xdr:rowOff>143565</xdr:rowOff>
    </xdr:to>
    <xdr:sp macro="" textlink="">
      <xdr:nvSpPr>
        <xdr:cNvPr id="7" name="Oval 6">
          <a:extLst>
            <a:ext uri="{FF2B5EF4-FFF2-40B4-BE49-F238E27FC236}">
              <a16:creationId xmlns:a16="http://schemas.microsoft.com/office/drawing/2014/main" id="{1F3D7189-0D98-4C5E-B23C-3394E5FCECB6}"/>
            </a:ext>
          </a:extLst>
        </xdr:cNvPr>
        <xdr:cNvSpPr>
          <a:spLocks noChangeArrowheads="1"/>
        </xdr:cNvSpPr>
      </xdr:nvSpPr>
      <xdr:spPr bwMode="auto">
        <a:xfrm>
          <a:off x="3451088" y="3948953"/>
          <a:ext cx="1109870" cy="938062"/>
        </a:xfrm>
        <a:prstGeom prst="ellipse">
          <a:avLst/>
        </a:prstGeom>
        <a:noFill/>
        <a:ln w="9525">
          <a:solidFill>
            <a:schemeClr val="accent2">
              <a:lumMod val="40000"/>
              <a:lumOff val="60000"/>
            </a:schemeClr>
          </a:solidFill>
          <a:round/>
          <a:headEnd/>
          <a:tailEnd/>
        </a:ln>
      </xdr:spPr>
      <xdr:txBody>
        <a:bodyPr vertOverflow="clip" wrap="square" lIns="27432" tIns="18288" rIns="0" bIns="0" anchor="t" upright="1"/>
        <a:lstStyle/>
        <a:p>
          <a:pPr algn="l" rtl="0">
            <a:lnSpc>
              <a:spcPts val="1000"/>
            </a:lnSpc>
            <a:defRPr sz="1000"/>
          </a:pP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9</xdr:col>
      <xdr:colOff>38652</xdr:colOff>
      <xdr:row>35</xdr:row>
      <xdr:rowOff>22087</xdr:rowOff>
    </xdr:from>
    <xdr:to>
      <xdr:col>11</xdr:col>
      <xdr:colOff>364435</xdr:colOff>
      <xdr:row>41</xdr:row>
      <xdr:rowOff>141941</xdr:rowOff>
    </xdr:to>
    <xdr:sp macro="" textlink="">
      <xdr:nvSpPr>
        <xdr:cNvPr id="8" name="Oval 7">
          <a:extLst>
            <a:ext uri="{FF2B5EF4-FFF2-40B4-BE49-F238E27FC236}">
              <a16:creationId xmlns:a16="http://schemas.microsoft.com/office/drawing/2014/main" id="{2935F883-B09E-4CD3-8835-9DE4C00D4FDC}"/>
            </a:ext>
          </a:extLst>
        </xdr:cNvPr>
        <xdr:cNvSpPr>
          <a:spLocks noChangeArrowheads="1"/>
        </xdr:cNvSpPr>
      </xdr:nvSpPr>
      <xdr:spPr bwMode="auto">
        <a:xfrm>
          <a:off x="3467652" y="4911587"/>
          <a:ext cx="1087783" cy="958054"/>
        </a:xfrm>
        <a:prstGeom prst="ellipse">
          <a:avLst/>
        </a:prstGeom>
        <a:noFill/>
        <a:ln w="9525">
          <a:solidFill>
            <a:schemeClr val="accent2">
              <a:lumMod val="60000"/>
              <a:lumOff val="40000"/>
            </a:schemeClr>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15</xdr:col>
      <xdr:colOff>19805</xdr:colOff>
      <xdr:row>35</xdr:row>
      <xdr:rowOff>20779</xdr:rowOff>
    </xdr:from>
    <xdr:to>
      <xdr:col>17</xdr:col>
      <xdr:colOff>358589</xdr:colOff>
      <xdr:row>42</xdr:row>
      <xdr:rowOff>0</xdr:rowOff>
    </xdr:to>
    <xdr:sp macro="" textlink="">
      <xdr:nvSpPr>
        <xdr:cNvPr id="9" name="Oval 8">
          <a:extLst>
            <a:ext uri="{FF2B5EF4-FFF2-40B4-BE49-F238E27FC236}">
              <a16:creationId xmlns:a16="http://schemas.microsoft.com/office/drawing/2014/main" id="{5BDB7F52-3C4C-4C00-BCF5-A9DFCCDD03D5}"/>
            </a:ext>
          </a:extLst>
        </xdr:cNvPr>
        <xdr:cNvSpPr>
          <a:spLocks noChangeArrowheads="1"/>
        </xdr:cNvSpPr>
      </xdr:nvSpPr>
      <xdr:spPr bwMode="auto">
        <a:xfrm>
          <a:off x="5734805" y="4910279"/>
          <a:ext cx="1100784" cy="957121"/>
        </a:xfrm>
        <a:prstGeom prst="ellipse">
          <a:avLst/>
        </a:prstGeom>
        <a:noFill/>
        <a:ln w="9525">
          <a:solidFill>
            <a:schemeClr val="accent1">
              <a:lumMod val="40000"/>
              <a:lumOff val="60000"/>
            </a:schemeClr>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3</xdr:col>
      <xdr:colOff>50524</xdr:colOff>
      <xdr:row>28</xdr:row>
      <xdr:rowOff>22086</xdr:rowOff>
    </xdr:from>
    <xdr:to>
      <xdr:col>6</xdr:col>
      <xdr:colOff>13890</xdr:colOff>
      <xdr:row>34</xdr:row>
      <xdr:rowOff>127171</xdr:rowOff>
    </xdr:to>
    <xdr:sp macro="" textlink="">
      <xdr:nvSpPr>
        <xdr:cNvPr id="10" name="Oval 9">
          <a:extLst>
            <a:ext uri="{FF2B5EF4-FFF2-40B4-BE49-F238E27FC236}">
              <a16:creationId xmlns:a16="http://schemas.microsoft.com/office/drawing/2014/main" id="{640F7F79-BD38-40F2-9900-18C67C979027}"/>
            </a:ext>
          </a:extLst>
        </xdr:cNvPr>
        <xdr:cNvSpPr>
          <a:spLocks noChangeArrowheads="1"/>
        </xdr:cNvSpPr>
      </xdr:nvSpPr>
      <xdr:spPr bwMode="auto">
        <a:xfrm>
          <a:off x="1193524" y="3933686"/>
          <a:ext cx="1106366" cy="943285"/>
        </a:xfrm>
        <a:prstGeom prst="ellipse">
          <a:avLst/>
        </a:prstGeom>
        <a:noFill/>
        <a:ln w="9525">
          <a:solidFill>
            <a:schemeClr val="accent2">
              <a:lumMod val="40000"/>
              <a:lumOff val="6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93450</xdr:colOff>
      <xdr:row>49</xdr:row>
      <xdr:rowOff>16565</xdr:rowOff>
    </xdr:from>
    <xdr:to>
      <xdr:col>5</xdr:col>
      <xdr:colOff>366495</xdr:colOff>
      <xdr:row>55</xdr:row>
      <xdr:rowOff>122541</xdr:rowOff>
    </xdr:to>
    <xdr:sp macro="" textlink="">
      <xdr:nvSpPr>
        <xdr:cNvPr id="11" name="Oval 10">
          <a:extLst>
            <a:ext uri="{FF2B5EF4-FFF2-40B4-BE49-F238E27FC236}">
              <a16:creationId xmlns:a16="http://schemas.microsoft.com/office/drawing/2014/main" id="{0E41470A-0D65-4B36-B539-D9B237A1B39B}"/>
            </a:ext>
          </a:extLst>
        </xdr:cNvPr>
        <xdr:cNvSpPr>
          <a:spLocks noChangeArrowheads="1"/>
        </xdr:cNvSpPr>
      </xdr:nvSpPr>
      <xdr:spPr bwMode="auto">
        <a:xfrm>
          <a:off x="1236450" y="6861865"/>
          <a:ext cx="1035045" cy="944176"/>
        </a:xfrm>
        <a:prstGeom prst="ellipse">
          <a:avLst/>
        </a:prstGeom>
        <a:noFill/>
        <a:ln w="9525">
          <a:solidFill>
            <a:schemeClr val="accent2">
              <a:lumMod val="60000"/>
              <a:lumOff val="4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38043</xdr:colOff>
      <xdr:row>7</xdr:row>
      <xdr:rowOff>27417</xdr:rowOff>
    </xdr:from>
    <xdr:to>
      <xdr:col>14</xdr:col>
      <xdr:colOff>365227</xdr:colOff>
      <xdr:row>13</xdr:row>
      <xdr:rowOff>128380</xdr:rowOff>
    </xdr:to>
    <xdr:sp macro="" textlink="">
      <xdr:nvSpPr>
        <xdr:cNvPr id="12" name="Oval 11">
          <a:extLst>
            <a:ext uri="{FF2B5EF4-FFF2-40B4-BE49-F238E27FC236}">
              <a16:creationId xmlns:a16="http://schemas.microsoft.com/office/drawing/2014/main" id="{DDBF34EB-DAA1-4380-A523-E77919571BC3}"/>
            </a:ext>
          </a:extLst>
        </xdr:cNvPr>
        <xdr:cNvSpPr>
          <a:spLocks noChangeArrowheads="1"/>
        </xdr:cNvSpPr>
      </xdr:nvSpPr>
      <xdr:spPr bwMode="auto">
        <a:xfrm>
          <a:off x="4610043" y="1005317"/>
          <a:ext cx="1089184" cy="939163"/>
        </a:xfrm>
        <a:prstGeom prst="ellipse">
          <a:avLst/>
        </a:prstGeom>
        <a:noFill/>
        <a:ln w="9525">
          <a:solidFill>
            <a:schemeClr val="accent4">
              <a:lumMod val="40000"/>
              <a:lumOff val="6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27651</xdr:colOff>
      <xdr:row>7</xdr:row>
      <xdr:rowOff>26226</xdr:rowOff>
    </xdr:from>
    <xdr:to>
      <xdr:col>23</xdr:col>
      <xdr:colOff>378366</xdr:colOff>
      <xdr:row>13</xdr:row>
      <xdr:rowOff>114436</xdr:rowOff>
    </xdr:to>
    <xdr:sp macro="" textlink="">
      <xdr:nvSpPr>
        <xdr:cNvPr id="13" name="Oval 12">
          <a:extLst>
            <a:ext uri="{FF2B5EF4-FFF2-40B4-BE49-F238E27FC236}">
              <a16:creationId xmlns:a16="http://schemas.microsoft.com/office/drawing/2014/main" id="{894F1F5E-ECE8-4162-B778-5904F17FBC1D}"/>
            </a:ext>
          </a:extLst>
        </xdr:cNvPr>
        <xdr:cNvSpPr>
          <a:spLocks noChangeArrowheads="1"/>
        </xdr:cNvSpPr>
      </xdr:nvSpPr>
      <xdr:spPr bwMode="auto">
        <a:xfrm>
          <a:off x="8028651" y="1004126"/>
          <a:ext cx="1112715" cy="926410"/>
        </a:xfrm>
        <a:prstGeom prst="ellipse">
          <a:avLst/>
        </a:prstGeom>
        <a:noFill/>
        <a:ln w="9525">
          <a:solidFill>
            <a:schemeClr val="accent6">
              <a:lumMod val="60000"/>
              <a:lumOff val="4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50906</xdr:colOff>
      <xdr:row>28</xdr:row>
      <xdr:rowOff>26760</xdr:rowOff>
    </xdr:from>
    <xdr:to>
      <xdr:col>24</xdr:col>
      <xdr:colOff>13634</xdr:colOff>
      <xdr:row>34</xdr:row>
      <xdr:rowOff>118738</xdr:rowOff>
    </xdr:to>
    <xdr:sp macro="" textlink="">
      <xdr:nvSpPr>
        <xdr:cNvPr id="14" name="Oval 13">
          <a:extLst>
            <a:ext uri="{FF2B5EF4-FFF2-40B4-BE49-F238E27FC236}">
              <a16:creationId xmlns:a16="http://schemas.microsoft.com/office/drawing/2014/main" id="{F0E6042F-6926-4B98-92FD-582BA366CDAB}"/>
            </a:ext>
          </a:extLst>
        </xdr:cNvPr>
        <xdr:cNvSpPr>
          <a:spLocks noChangeArrowheads="1"/>
        </xdr:cNvSpPr>
      </xdr:nvSpPr>
      <xdr:spPr bwMode="auto">
        <a:xfrm>
          <a:off x="8051906" y="3938360"/>
          <a:ext cx="1105728" cy="930178"/>
        </a:xfrm>
        <a:prstGeom prst="ellipse">
          <a:avLst/>
        </a:prstGeom>
        <a:noFill/>
        <a:ln w="9525">
          <a:solidFill>
            <a:schemeClr val="accent6">
              <a:lumMod val="40000"/>
              <a:lumOff val="6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39917</xdr:colOff>
      <xdr:row>49</xdr:row>
      <xdr:rowOff>32355</xdr:rowOff>
    </xdr:from>
    <xdr:to>
      <xdr:col>23</xdr:col>
      <xdr:colOff>381575</xdr:colOff>
      <xdr:row>55</xdr:row>
      <xdr:rowOff>135697</xdr:rowOff>
    </xdr:to>
    <xdr:sp macro="" textlink="">
      <xdr:nvSpPr>
        <xdr:cNvPr id="15" name="Oval 14">
          <a:extLst>
            <a:ext uri="{FF2B5EF4-FFF2-40B4-BE49-F238E27FC236}">
              <a16:creationId xmlns:a16="http://schemas.microsoft.com/office/drawing/2014/main" id="{CA8C786C-31C3-4F84-AC6D-B070AD789E6E}"/>
            </a:ext>
          </a:extLst>
        </xdr:cNvPr>
        <xdr:cNvSpPr>
          <a:spLocks noChangeArrowheads="1"/>
        </xdr:cNvSpPr>
      </xdr:nvSpPr>
      <xdr:spPr bwMode="auto">
        <a:xfrm>
          <a:off x="8040917" y="6877655"/>
          <a:ext cx="1103658" cy="941542"/>
        </a:xfrm>
        <a:prstGeom prst="ellipse">
          <a:avLst/>
        </a:prstGeom>
        <a:noFill/>
        <a:ln w="9525">
          <a:solidFill>
            <a:schemeClr val="accent1">
              <a:lumMod val="40000"/>
              <a:lumOff val="6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11044</xdr:colOff>
      <xdr:row>35</xdr:row>
      <xdr:rowOff>33129</xdr:rowOff>
    </xdr:from>
    <xdr:to>
      <xdr:col>14</xdr:col>
      <xdr:colOff>364436</xdr:colOff>
      <xdr:row>41</xdr:row>
      <xdr:rowOff>165651</xdr:rowOff>
    </xdr:to>
    <xdr:sp macro="" textlink="">
      <xdr:nvSpPr>
        <xdr:cNvPr id="16" name="Oval 15">
          <a:extLst>
            <a:ext uri="{FF2B5EF4-FFF2-40B4-BE49-F238E27FC236}">
              <a16:creationId xmlns:a16="http://schemas.microsoft.com/office/drawing/2014/main" id="{0F3E806B-6340-4FAF-A000-139B0E581695}"/>
            </a:ext>
          </a:extLst>
        </xdr:cNvPr>
        <xdr:cNvSpPr>
          <a:spLocks noChangeArrowheads="1"/>
        </xdr:cNvSpPr>
      </xdr:nvSpPr>
      <xdr:spPr bwMode="auto">
        <a:xfrm>
          <a:off x="4583044" y="4922629"/>
          <a:ext cx="1115392" cy="945322"/>
        </a:xfrm>
        <a:prstGeom prst="ellipse">
          <a:avLst/>
        </a:prstGeom>
        <a:noFill/>
        <a:ln w="9525">
          <a:solidFill>
            <a:schemeClr val="accent5">
              <a:lumMod val="40000"/>
              <a:lumOff val="60000"/>
            </a:schemeClr>
          </a:solidFill>
          <a:round/>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　</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3</xdr:col>
      <xdr:colOff>49776</xdr:colOff>
      <xdr:row>7</xdr:row>
      <xdr:rowOff>38100</xdr:rowOff>
    </xdr:from>
    <xdr:to>
      <xdr:col>5</xdr:col>
      <xdr:colOff>367639</xdr:colOff>
      <xdr:row>13</xdr:row>
      <xdr:rowOff>117174</xdr:rowOff>
    </xdr:to>
    <xdr:sp macro="" textlink="">
      <xdr:nvSpPr>
        <xdr:cNvPr id="17" name="Oval 16">
          <a:extLst>
            <a:ext uri="{FF2B5EF4-FFF2-40B4-BE49-F238E27FC236}">
              <a16:creationId xmlns:a16="http://schemas.microsoft.com/office/drawing/2014/main" id="{9C446625-F8D9-4B72-8253-D9125FA74FFA}"/>
            </a:ext>
          </a:extLst>
        </xdr:cNvPr>
        <xdr:cNvSpPr>
          <a:spLocks noChangeArrowheads="1"/>
        </xdr:cNvSpPr>
      </xdr:nvSpPr>
      <xdr:spPr bwMode="auto">
        <a:xfrm>
          <a:off x="1192776" y="1016000"/>
          <a:ext cx="1079863" cy="917274"/>
        </a:xfrm>
        <a:prstGeom prst="ellipse">
          <a:avLst/>
        </a:prstGeom>
        <a:noFill/>
        <a:ln w="9525">
          <a:solidFill>
            <a:schemeClr val="accent4">
              <a:lumMod val="60000"/>
              <a:lumOff val="4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37810</xdr:colOff>
      <xdr:row>13</xdr:row>
      <xdr:rowOff>6704</xdr:rowOff>
    </xdr:from>
    <xdr:to>
      <xdr:col>32</xdr:col>
      <xdr:colOff>65629</xdr:colOff>
      <xdr:row>31</xdr:row>
      <xdr:rowOff>76201</xdr:rowOff>
    </xdr:to>
    <xdr:graphicFrame macro="">
      <xdr:nvGraphicFramePr>
        <xdr:cNvPr id="18" name="グラフ 17">
          <a:extLst>
            <a:ext uri="{FF2B5EF4-FFF2-40B4-BE49-F238E27FC236}">
              <a16:creationId xmlns:a16="http://schemas.microsoft.com/office/drawing/2014/main" id="{12895F9D-A5EF-4DA3-9480-6DA01A707FA1}"/>
            </a:ext>
            <a:ext uri="{147F2762-F138-4A5C-976F-8EAC2B608ADB}">
              <a16:predDERef xmlns:a16="http://schemas.microsoft.com/office/drawing/2014/main" pred="{04F4113C-3AD9-4A55-9A91-EF1C1A01E0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27</xdr:col>
      <xdr:colOff>131379</xdr:colOff>
      <xdr:row>61</xdr:row>
      <xdr:rowOff>19707</xdr:rowOff>
    </xdr:from>
    <xdr:to>
      <xdr:col>29</xdr:col>
      <xdr:colOff>19707</xdr:colOff>
      <xdr:row>64</xdr:row>
      <xdr:rowOff>2773</xdr:rowOff>
    </xdr:to>
    <xdr:pic>
      <xdr:nvPicPr>
        <xdr:cNvPr id="19" name="図 18">
          <a:extLst>
            <a:ext uri="{FF2B5EF4-FFF2-40B4-BE49-F238E27FC236}">
              <a16:creationId xmlns:a16="http://schemas.microsoft.com/office/drawing/2014/main" id="{1DB17E0A-DD94-4D4A-A26C-21580B3FA7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18379" y="8541407"/>
          <a:ext cx="402678" cy="402166"/>
        </a:xfrm>
        <a:prstGeom prst="rect">
          <a:avLst/>
        </a:prstGeom>
      </xdr:spPr>
    </xdr:pic>
    <xdr:clientData/>
  </xdr:twoCellAnchor>
  <xdr:twoCellAnchor>
    <xdr:from>
      <xdr:col>27</xdr:col>
      <xdr:colOff>97692</xdr:colOff>
      <xdr:row>27</xdr:row>
      <xdr:rowOff>111648</xdr:rowOff>
    </xdr:from>
    <xdr:to>
      <xdr:col>32</xdr:col>
      <xdr:colOff>60880</xdr:colOff>
      <xdr:row>60</xdr:row>
      <xdr:rowOff>112421</xdr:rowOff>
    </xdr:to>
    <xdr:sp macro="" textlink="">
      <xdr:nvSpPr>
        <xdr:cNvPr id="25" name="正方形/長方形 24">
          <a:extLst>
            <a:ext uri="{FF2B5EF4-FFF2-40B4-BE49-F238E27FC236}">
              <a16:creationId xmlns:a16="http://schemas.microsoft.com/office/drawing/2014/main" id="{5A39FF21-4728-4577-83F6-1F1142963289}"/>
            </a:ext>
          </a:extLst>
        </xdr:cNvPr>
        <xdr:cNvSpPr/>
      </xdr:nvSpPr>
      <xdr:spPr>
        <a:xfrm>
          <a:off x="10384692" y="3883548"/>
          <a:ext cx="1620538" cy="4610873"/>
        </a:xfrm>
        <a:prstGeom prst="rect">
          <a:avLst/>
        </a:prstGeom>
        <a:ln>
          <a:solidFill>
            <a:schemeClr val="accent1">
              <a:lumMod val="20000"/>
              <a:lumOff val="80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700"/>
            <a:t>まず、実現したい日付（終了日）を決めてください。</a:t>
          </a:r>
          <a:br>
            <a:rPr kumimoji="1" lang="en-US" altLang="ja-JP" sz="700"/>
          </a:br>
          <a:r>
            <a:rPr kumimoji="1" lang="ja-JP" altLang="en-US" sz="700"/>
            <a:t>その頃には</a:t>
          </a:r>
        </a:p>
        <a:p>
          <a:pPr algn="l"/>
          <a:endParaRPr kumimoji="1" lang="ja-JP" altLang="en-US" sz="700"/>
        </a:p>
        <a:p>
          <a:pPr algn="l"/>
          <a:r>
            <a:rPr kumimoji="1" lang="en-US" altLang="ja-JP" sz="700"/>
            <a:t>A.</a:t>
          </a:r>
          <a:r>
            <a:rPr kumimoji="1" lang="ja-JP" altLang="en-US" sz="700"/>
            <a:t>健康</a:t>
          </a:r>
        </a:p>
        <a:p>
          <a:pPr algn="l"/>
          <a:r>
            <a:rPr kumimoji="1" lang="ja-JP" altLang="en-US" sz="700"/>
            <a:t>どんな体の状態にしたい</a:t>
          </a:r>
          <a:endParaRPr kumimoji="1" lang="en-US" altLang="ja-JP" sz="700"/>
        </a:p>
        <a:p>
          <a:pPr algn="l"/>
          <a:r>
            <a:rPr kumimoji="1" lang="ja-JP" altLang="en-US" sz="700"/>
            <a:t>ですか？</a:t>
          </a:r>
        </a:p>
        <a:p>
          <a:pPr algn="l"/>
          <a:endParaRPr kumimoji="1" lang="ja-JP" altLang="en-US" sz="700"/>
        </a:p>
        <a:p>
          <a:pPr algn="l"/>
          <a:r>
            <a:rPr kumimoji="1" lang="en-US" altLang="ja-JP" sz="700"/>
            <a:t>B.</a:t>
          </a:r>
          <a:r>
            <a:rPr kumimoji="1" lang="ja-JP" altLang="en-US" sz="700"/>
            <a:t>仕事</a:t>
          </a:r>
        </a:p>
        <a:p>
          <a:pPr algn="l"/>
          <a:r>
            <a:rPr kumimoji="1" lang="ja-JP" altLang="en-US" sz="700"/>
            <a:t>どんな気持ちで仕事や家事を</a:t>
          </a:r>
        </a:p>
        <a:p>
          <a:pPr algn="l"/>
          <a:r>
            <a:rPr kumimoji="1" lang="ja-JP" altLang="en-US" sz="700"/>
            <a:t>したいですか？</a:t>
          </a:r>
        </a:p>
        <a:p>
          <a:pPr algn="l"/>
          <a:endParaRPr kumimoji="1" lang="ja-JP" altLang="en-US" sz="700"/>
        </a:p>
        <a:p>
          <a:pPr algn="l"/>
          <a:r>
            <a:rPr kumimoji="1" lang="en-US" altLang="ja-JP" sz="700"/>
            <a:t>C.</a:t>
          </a:r>
          <a:r>
            <a:rPr kumimoji="1" lang="ja-JP" altLang="en-US" sz="700"/>
            <a:t>経済</a:t>
          </a:r>
        </a:p>
        <a:p>
          <a:pPr algn="l"/>
          <a:r>
            <a:rPr kumimoji="1" lang="ja-JP" altLang="en-US" sz="700"/>
            <a:t>お金とどんな風に</a:t>
          </a:r>
        </a:p>
        <a:p>
          <a:pPr algn="l"/>
          <a:r>
            <a:rPr kumimoji="1" lang="ja-JP" altLang="en-US" sz="700"/>
            <a:t>付き合いたいですか？</a:t>
          </a:r>
        </a:p>
        <a:p>
          <a:pPr algn="l"/>
          <a:endParaRPr kumimoji="1" lang="ja-JP" altLang="en-US" sz="700"/>
        </a:p>
        <a:p>
          <a:pPr algn="l"/>
          <a:r>
            <a:rPr kumimoji="1" lang="en-US" altLang="ja-JP" sz="700"/>
            <a:t>D.</a:t>
          </a:r>
          <a:r>
            <a:rPr kumimoji="1" lang="ja-JP" altLang="en-US" sz="700"/>
            <a:t>家庭</a:t>
          </a:r>
        </a:p>
        <a:p>
          <a:pPr algn="l"/>
          <a:r>
            <a:rPr kumimoji="1" lang="ja-JP" altLang="en-US" sz="700"/>
            <a:t>家族とどんな関係を</a:t>
          </a:r>
        </a:p>
        <a:p>
          <a:pPr algn="l"/>
          <a:r>
            <a:rPr kumimoji="1" lang="ja-JP" altLang="en-US" sz="700"/>
            <a:t>築きたいですか？</a:t>
          </a:r>
        </a:p>
        <a:p>
          <a:pPr algn="l"/>
          <a:endParaRPr kumimoji="1" lang="ja-JP" altLang="en-US" sz="700"/>
        </a:p>
        <a:p>
          <a:pPr algn="l"/>
          <a:r>
            <a:rPr kumimoji="1" lang="en-US" altLang="ja-JP" sz="700"/>
            <a:t>E.</a:t>
          </a:r>
          <a:r>
            <a:rPr kumimoji="1" lang="ja-JP" altLang="en-US" sz="700"/>
            <a:t>社会</a:t>
          </a:r>
        </a:p>
        <a:p>
          <a:pPr algn="l"/>
          <a:r>
            <a:rPr kumimoji="1" lang="ja-JP" altLang="en-US" sz="700"/>
            <a:t>友達仲間地域とどんな関係を</a:t>
          </a:r>
        </a:p>
        <a:p>
          <a:pPr algn="l"/>
          <a:r>
            <a:rPr kumimoji="1" lang="ja-JP" altLang="en-US" sz="700"/>
            <a:t>築きたいですか？</a:t>
          </a:r>
        </a:p>
        <a:p>
          <a:pPr algn="l"/>
          <a:endParaRPr kumimoji="1" lang="ja-JP" altLang="en-US" sz="700"/>
        </a:p>
        <a:p>
          <a:pPr algn="l"/>
          <a:r>
            <a:rPr kumimoji="1" lang="en-US" altLang="ja-JP" sz="700"/>
            <a:t>F.</a:t>
          </a:r>
          <a:r>
            <a:rPr kumimoji="1" lang="ja-JP" altLang="en-US" sz="700"/>
            <a:t>人格</a:t>
          </a:r>
        </a:p>
        <a:p>
          <a:pPr algn="l"/>
          <a:r>
            <a:rPr kumimoji="1" lang="ja-JP" altLang="en-US" sz="700"/>
            <a:t>自分のどんな良さを</a:t>
          </a:r>
        </a:p>
        <a:p>
          <a:pPr algn="l"/>
          <a:r>
            <a:rPr kumimoji="1" lang="ja-JP" altLang="en-US" sz="700"/>
            <a:t>伸ばしたいですか？</a:t>
          </a:r>
        </a:p>
        <a:p>
          <a:pPr algn="l"/>
          <a:endParaRPr kumimoji="1" lang="ja-JP" altLang="en-US" sz="700"/>
        </a:p>
        <a:p>
          <a:pPr algn="l"/>
          <a:r>
            <a:rPr kumimoji="1" lang="en-US" altLang="ja-JP" sz="700"/>
            <a:t>G.</a:t>
          </a:r>
          <a:r>
            <a:rPr kumimoji="1" lang="ja-JP" altLang="en-US" sz="700"/>
            <a:t>学習</a:t>
          </a:r>
        </a:p>
        <a:p>
          <a:pPr algn="l"/>
          <a:r>
            <a:rPr kumimoji="1" lang="ja-JP" altLang="en-US" sz="700"/>
            <a:t>何を学びたいですか？</a:t>
          </a:r>
        </a:p>
        <a:p>
          <a:pPr algn="l"/>
          <a:endParaRPr kumimoji="1" lang="ja-JP" altLang="en-US" sz="700"/>
        </a:p>
        <a:p>
          <a:pPr algn="l"/>
          <a:r>
            <a:rPr kumimoji="1" lang="en-US" altLang="ja-JP" sz="700"/>
            <a:t>H.</a:t>
          </a:r>
          <a:r>
            <a:rPr kumimoji="1" lang="ja-JP" altLang="en-US" sz="700"/>
            <a:t>遊び</a:t>
          </a:r>
        </a:p>
        <a:p>
          <a:pPr algn="l"/>
          <a:r>
            <a:rPr kumimoji="1" lang="ja-JP" altLang="en-US" sz="700"/>
            <a:t>誰と何をして</a:t>
          </a:r>
        </a:p>
        <a:p>
          <a:pPr algn="l"/>
          <a:r>
            <a:rPr kumimoji="1" lang="ja-JP" altLang="en-US" sz="700"/>
            <a:t>遊びたいですか？</a:t>
          </a:r>
          <a:endParaRPr kumimoji="1" lang="en-US" altLang="ja-JP" sz="700"/>
        </a:p>
        <a:p>
          <a:pPr algn="l"/>
          <a:endParaRPr kumimoji="1" lang="en-US" altLang="ja-JP" sz="700"/>
        </a:p>
        <a:p>
          <a:pPr algn="l"/>
          <a:r>
            <a:rPr kumimoji="1" lang="ja-JP" altLang="en-US" sz="700"/>
            <a:t>（人生８大分野より）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andalachart.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6106E-1BEC-49CB-B84B-F7FA364C8D7E}">
  <sheetPr codeName="Sheet23"/>
  <dimension ref="A1:AG153"/>
  <sheetViews>
    <sheetView tabSelected="1" view="pageBreakPreview" zoomScale="108" zoomScaleNormal="74" zoomScaleSheetLayoutView="108" workbookViewId="0">
      <selection activeCell="AD3" sqref="AD3:AF4"/>
    </sheetView>
  </sheetViews>
  <sheetFormatPr defaultColWidth="9" defaultRowHeight="9" customHeight="1"/>
  <cols>
    <col min="1" max="27" width="5.75" style="2" customWidth="1"/>
    <col min="28" max="28" width="1.875" style="1" customWidth="1"/>
    <col min="29" max="32" width="5.5" style="1" customWidth="1"/>
    <col min="33" max="33" width="1.875" style="1" customWidth="1"/>
    <col min="34" max="16384" width="9" style="1"/>
  </cols>
  <sheetData>
    <row r="1" spans="1:32" ht="11.1" customHeight="1">
      <c r="A1" s="115" t="s">
        <v>0</v>
      </c>
      <c r="B1" s="134"/>
      <c r="C1" s="135"/>
      <c r="D1" s="116" t="s">
        <v>1</v>
      </c>
      <c r="E1" s="134"/>
      <c r="F1" s="136"/>
      <c r="G1" s="117" t="s">
        <v>2</v>
      </c>
      <c r="H1" s="134"/>
      <c r="I1" s="137"/>
      <c r="J1" s="112" t="s">
        <v>3</v>
      </c>
      <c r="K1" s="138"/>
      <c r="L1" s="139"/>
      <c r="M1" s="113" t="s">
        <v>4</v>
      </c>
      <c r="N1" s="138"/>
      <c r="O1" s="139"/>
      <c r="P1" s="113" t="s">
        <v>5</v>
      </c>
      <c r="Q1" s="138"/>
      <c r="R1" s="140"/>
      <c r="S1" s="109" t="s">
        <v>6</v>
      </c>
      <c r="T1" s="149"/>
      <c r="U1" s="150"/>
      <c r="V1" s="110" t="s">
        <v>7</v>
      </c>
      <c r="W1" s="149"/>
      <c r="X1" s="150"/>
      <c r="Y1" s="110" t="s">
        <v>8</v>
      </c>
      <c r="Z1" s="149"/>
      <c r="AA1" s="151"/>
      <c r="AC1" s="152" t="s">
        <v>9</v>
      </c>
      <c r="AD1" s="152"/>
      <c r="AE1" s="152"/>
      <c r="AF1" s="152"/>
    </row>
    <row r="2" spans="1:32" ht="11.1" customHeight="1">
      <c r="A2" s="123"/>
      <c r="B2" s="124"/>
      <c r="C2" s="125"/>
      <c r="D2" s="128"/>
      <c r="E2" s="124"/>
      <c r="F2" s="129"/>
      <c r="G2" s="131"/>
      <c r="H2" s="124"/>
      <c r="I2" s="132"/>
      <c r="J2" s="123"/>
      <c r="K2" s="124"/>
      <c r="L2" s="125"/>
      <c r="M2" s="131"/>
      <c r="N2" s="124"/>
      <c r="O2" s="125"/>
      <c r="P2" s="131"/>
      <c r="Q2" s="124"/>
      <c r="R2" s="132"/>
      <c r="S2" s="123"/>
      <c r="T2" s="124"/>
      <c r="U2" s="125"/>
      <c r="V2" s="131"/>
      <c r="W2" s="124"/>
      <c r="X2" s="125"/>
      <c r="Y2" s="131"/>
      <c r="Z2" s="124"/>
      <c r="AA2" s="132"/>
      <c r="AD2" s="1" t="s">
        <v>10</v>
      </c>
      <c r="AE2" s="2" t="s">
        <v>11</v>
      </c>
    </row>
    <row r="3" spans="1:32" ht="11.1" customHeight="1">
      <c r="A3" s="126"/>
      <c r="B3" s="127"/>
      <c r="C3" s="125"/>
      <c r="D3" s="130"/>
      <c r="E3" s="127"/>
      <c r="F3" s="129"/>
      <c r="G3" s="133"/>
      <c r="H3" s="127"/>
      <c r="I3" s="132"/>
      <c r="J3" s="126"/>
      <c r="K3" s="127"/>
      <c r="L3" s="125"/>
      <c r="M3" s="133"/>
      <c r="N3" s="127"/>
      <c r="O3" s="125"/>
      <c r="P3" s="133"/>
      <c r="Q3" s="127"/>
      <c r="R3" s="132"/>
      <c r="S3" s="126"/>
      <c r="T3" s="127"/>
      <c r="U3" s="125"/>
      <c r="V3" s="133"/>
      <c r="W3" s="127"/>
      <c r="X3" s="125"/>
      <c r="Y3" s="133"/>
      <c r="Z3" s="127"/>
      <c r="AA3" s="132"/>
      <c r="AC3" s="141" t="s">
        <v>12</v>
      </c>
      <c r="AD3" s="143"/>
      <c r="AE3" s="144"/>
      <c r="AF3" s="145"/>
    </row>
    <row r="4" spans="1:32" ht="11.1" customHeight="1">
      <c r="A4" s="126"/>
      <c r="B4" s="127"/>
      <c r="C4" s="125"/>
      <c r="D4" s="130"/>
      <c r="E4" s="127"/>
      <c r="F4" s="129"/>
      <c r="G4" s="133"/>
      <c r="H4" s="127"/>
      <c r="I4" s="132"/>
      <c r="J4" s="126"/>
      <c r="K4" s="127"/>
      <c r="L4" s="125"/>
      <c r="M4" s="133"/>
      <c r="N4" s="127"/>
      <c r="O4" s="125"/>
      <c r="P4" s="133"/>
      <c r="Q4" s="127"/>
      <c r="R4" s="132"/>
      <c r="S4" s="126"/>
      <c r="T4" s="127"/>
      <c r="U4" s="125"/>
      <c r="V4" s="133"/>
      <c r="W4" s="127"/>
      <c r="X4" s="125"/>
      <c r="Y4" s="133"/>
      <c r="Z4" s="127"/>
      <c r="AA4" s="132"/>
      <c r="AC4" s="142"/>
      <c r="AD4" s="146"/>
      <c r="AE4" s="147"/>
      <c r="AF4" s="148"/>
    </row>
    <row r="5" spans="1:32" ht="11.1" customHeight="1">
      <c r="A5" s="126"/>
      <c r="B5" s="127"/>
      <c r="C5" s="125"/>
      <c r="D5" s="130"/>
      <c r="E5" s="127"/>
      <c r="F5" s="129"/>
      <c r="G5" s="133"/>
      <c r="H5" s="127"/>
      <c r="I5" s="132"/>
      <c r="J5" s="126"/>
      <c r="K5" s="127"/>
      <c r="L5" s="125"/>
      <c r="M5" s="133"/>
      <c r="N5" s="127"/>
      <c r="O5" s="125"/>
      <c r="P5" s="133"/>
      <c r="Q5" s="127"/>
      <c r="R5" s="132"/>
      <c r="S5" s="126"/>
      <c r="T5" s="127"/>
      <c r="U5" s="125"/>
      <c r="V5" s="133"/>
      <c r="W5" s="127"/>
      <c r="X5" s="125"/>
      <c r="Y5" s="133"/>
      <c r="Z5" s="127"/>
      <c r="AA5" s="132"/>
      <c r="AC5" s="141" t="s">
        <v>13</v>
      </c>
      <c r="AD5" s="143"/>
      <c r="AE5" s="144"/>
      <c r="AF5" s="145"/>
    </row>
    <row r="6" spans="1:32" ht="11.1" customHeight="1">
      <c r="A6" s="126"/>
      <c r="B6" s="127"/>
      <c r="C6" s="125"/>
      <c r="D6" s="130"/>
      <c r="E6" s="127"/>
      <c r="F6" s="129"/>
      <c r="G6" s="133"/>
      <c r="H6" s="127"/>
      <c r="I6" s="132"/>
      <c r="J6" s="126"/>
      <c r="K6" s="127"/>
      <c r="L6" s="125"/>
      <c r="M6" s="133"/>
      <c r="N6" s="127"/>
      <c r="O6" s="125"/>
      <c r="P6" s="133"/>
      <c r="Q6" s="127"/>
      <c r="R6" s="132"/>
      <c r="S6" s="126"/>
      <c r="T6" s="127"/>
      <c r="U6" s="125"/>
      <c r="V6" s="133"/>
      <c r="W6" s="127"/>
      <c r="X6" s="125"/>
      <c r="Y6" s="133"/>
      <c r="Z6" s="127"/>
      <c r="AA6" s="132"/>
      <c r="AC6" s="142"/>
      <c r="AD6" s="146"/>
      <c r="AE6" s="147"/>
      <c r="AF6" s="148"/>
    </row>
    <row r="7" spans="1:32" s="3" customFormat="1" ht="11.1" customHeight="1">
      <c r="A7" s="79">
        <v>0</v>
      </c>
      <c r="B7" s="15">
        <v>0</v>
      </c>
      <c r="C7" s="16">
        <v>0</v>
      </c>
      <c r="D7" s="49">
        <v>0</v>
      </c>
      <c r="E7" s="15">
        <v>0</v>
      </c>
      <c r="F7" s="40">
        <v>0</v>
      </c>
      <c r="G7" s="48">
        <v>0</v>
      </c>
      <c r="H7" s="15">
        <v>0</v>
      </c>
      <c r="I7" s="80">
        <v>0</v>
      </c>
      <c r="J7" s="79">
        <v>0</v>
      </c>
      <c r="K7" s="15">
        <v>0</v>
      </c>
      <c r="L7" s="16">
        <v>0</v>
      </c>
      <c r="M7" s="48">
        <v>0</v>
      </c>
      <c r="N7" s="15">
        <v>0</v>
      </c>
      <c r="O7" s="16">
        <v>0</v>
      </c>
      <c r="P7" s="48">
        <v>0</v>
      </c>
      <c r="Q7" s="15">
        <v>0</v>
      </c>
      <c r="R7" s="80">
        <v>0</v>
      </c>
      <c r="S7" s="79">
        <v>0</v>
      </c>
      <c r="T7" s="15">
        <v>0</v>
      </c>
      <c r="U7" s="16">
        <v>0</v>
      </c>
      <c r="V7" s="48">
        <v>0</v>
      </c>
      <c r="W7" s="15">
        <v>0</v>
      </c>
      <c r="X7" s="16">
        <v>0</v>
      </c>
      <c r="Y7" s="48">
        <v>0</v>
      </c>
      <c r="Z7" s="15">
        <v>0</v>
      </c>
      <c r="AA7" s="80">
        <v>0</v>
      </c>
      <c r="AC7" s="141" t="s">
        <v>14</v>
      </c>
      <c r="AD7" s="153"/>
      <c r="AE7" s="144"/>
      <c r="AF7" s="145"/>
    </row>
    <row r="8" spans="1:32" ht="11.1" customHeight="1">
      <c r="A8" s="118" t="s">
        <v>15</v>
      </c>
      <c r="B8" s="154"/>
      <c r="C8" s="155"/>
      <c r="D8" s="62" t="str">
        <f>J22</f>
        <v>F</v>
      </c>
      <c r="E8" s="156" t="str">
        <f>K22</f>
        <v>人格</v>
      </c>
      <c r="F8" s="157"/>
      <c r="G8" s="13" t="s">
        <v>16</v>
      </c>
      <c r="H8" s="154"/>
      <c r="I8" s="158"/>
      <c r="J8" s="114" t="s">
        <v>17</v>
      </c>
      <c r="K8" s="159"/>
      <c r="L8" s="160"/>
      <c r="M8" s="63" t="str">
        <f>M22</f>
        <v>C</v>
      </c>
      <c r="N8" s="156" t="str">
        <f>N22</f>
        <v>経済</v>
      </c>
      <c r="O8" s="161"/>
      <c r="P8" s="60" t="s">
        <v>18</v>
      </c>
      <c r="Q8" s="159"/>
      <c r="R8" s="162"/>
      <c r="S8" s="111" t="s">
        <v>19</v>
      </c>
      <c r="T8" s="163"/>
      <c r="U8" s="164"/>
      <c r="V8" s="63" t="str">
        <f>P22</f>
        <v>G</v>
      </c>
      <c r="W8" s="156" t="str">
        <f>Q22</f>
        <v>学習</v>
      </c>
      <c r="X8" s="161"/>
      <c r="Y8" s="12" t="s">
        <v>20</v>
      </c>
      <c r="Z8" s="163"/>
      <c r="AA8" s="165"/>
      <c r="AC8" s="142"/>
      <c r="AD8" s="146"/>
      <c r="AE8" s="147"/>
      <c r="AF8" s="148"/>
    </row>
    <row r="9" spans="1:32" ht="11.1" customHeight="1">
      <c r="A9" s="123"/>
      <c r="B9" s="124"/>
      <c r="C9" s="125"/>
      <c r="D9" s="167">
        <f>J23</f>
        <v>0</v>
      </c>
      <c r="E9" s="168"/>
      <c r="F9" s="169"/>
      <c r="G9" s="131"/>
      <c r="H9" s="124"/>
      <c r="I9" s="132"/>
      <c r="J9" s="123"/>
      <c r="K9" s="124"/>
      <c r="L9" s="125"/>
      <c r="M9" s="170">
        <f>M23</f>
        <v>0</v>
      </c>
      <c r="N9" s="171"/>
      <c r="O9" s="172"/>
      <c r="P9" s="131"/>
      <c r="Q9" s="124"/>
      <c r="R9" s="132"/>
      <c r="S9" s="123"/>
      <c r="T9" s="124"/>
      <c r="U9" s="125"/>
      <c r="V9" s="174">
        <f>P23</f>
        <v>0</v>
      </c>
      <c r="W9" s="175"/>
      <c r="X9" s="176"/>
      <c r="Y9" s="131"/>
      <c r="Z9" s="124"/>
      <c r="AA9" s="132"/>
      <c r="AC9" s="141" t="s">
        <v>21</v>
      </c>
      <c r="AD9" s="153"/>
      <c r="AE9" s="144"/>
      <c r="AF9" s="145"/>
    </row>
    <row r="10" spans="1:32" ht="11.1" customHeight="1">
      <c r="A10" s="126"/>
      <c r="B10" s="127"/>
      <c r="C10" s="125"/>
      <c r="D10" s="167"/>
      <c r="E10" s="168"/>
      <c r="F10" s="169"/>
      <c r="G10" s="133"/>
      <c r="H10" s="127"/>
      <c r="I10" s="132"/>
      <c r="J10" s="126"/>
      <c r="K10" s="127"/>
      <c r="L10" s="125"/>
      <c r="M10" s="173"/>
      <c r="N10" s="171"/>
      <c r="O10" s="172"/>
      <c r="P10" s="133"/>
      <c r="Q10" s="127"/>
      <c r="R10" s="132"/>
      <c r="S10" s="126"/>
      <c r="T10" s="127"/>
      <c r="U10" s="125"/>
      <c r="V10" s="174"/>
      <c r="W10" s="175"/>
      <c r="X10" s="176"/>
      <c r="Y10" s="133"/>
      <c r="Z10" s="127"/>
      <c r="AA10" s="132"/>
      <c r="AC10" s="142"/>
      <c r="AD10" s="146"/>
      <c r="AE10" s="147"/>
      <c r="AF10" s="148"/>
    </row>
    <row r="11" spans="1:32" ht="11.1" customHeight="1">
      <c r="A11" s="126"/>
      <c r="B11" s="127"/>
      <c r="C11" s="125"/>
      <c r="D11" s="167"/>
      <c r="E11" s="168"/>
      <c r="F11" s="169"/>
      <c r="G11" s="133"/>
      <c r="H11" s="127"/>
      <c r="I11" s="132"/>
      <c r="J11" s="126"/>
      <c r="K11" s="127"/>
      <c r="L11" s="125"/>
      <c r="M11" s="173"/>
      <c r="N11" s="171"/>
      <c r="O11" s="172"/>
      <c r="P11" s="133"/>
      <c r="Q11" s="127"/>
      <c r="R11" s="132"/>
      <c r="S11" s="126"/>
      <c r="T11" s="127"/>
      <c r="U11" s="125"/>
      <c r="V11" s="174"/>
      <c r="W11" s="175"/>
      <c r="X11" s="176"/>
      <c r="Y11" s="133"/>
      <c r="Z11" s="127"/>
      <c r="AA11" s="132"/>
      <c r="AC11" s="141" t="s">
        <v>22</v>
      </c>
      <c r="AD11" s="143"/>
      <c r="AE11" s="144"/>
      <c r="AF11" s="145"/>
    </row>
    <row r="12" spans="1:32" ht="11.1" customHeight="1">
      <c r="A12" s="126"/>
      <c r="B12" s="127"/>
      <c r="C12" s="125"/>
      <c r="D12" s="167"/>
      <c r="E12" s="168"/>
      <c r="F12" s="169"/>
      <c r="G12" s="133"/>
      <c r="H12" s="127"/>
      <c r="I12" s="132"/>
      <c r="J12" s="126"/>
      <c r="K12" s="127"/>
      <c r="L12" s="125"/>
      <c r="M12" s="173"/>
      <c r="N12" s="171"/>
      <c r="O12" s="172"/>
      <c r="P12" s="133"/>
      <c r="Q12" s="127"/>
      <c r="R12" s="132"/>
      <c r="S12" s="126"/>
      <c r="T12" s="127"/>
      <c r="U12" s="125"/>
      <c r="V12" s="174"/>
      <c r="W12" s="175"/>
      <c r="X12" s="176"/>
      <c r="Y12" s="133"/>
      <c r="Z12" s="127"/>
      <c r="AA12" s="132"/>
      <c r="AC12" s="142"/>
      <c r="AD12" s="146"/>
      <c r="AE12" s="147"/>
      <c r="AF12" s="148"/>
    </row>
    <row r="13" spans="1:32" ht="11.1" customHeight="1">
      <c r="A13" s="126"/>
      <c r="B13" s="127"/>
      <c r="C13" s="125"/>
      <c r="D13" s="167"/>
      <c r="E13" s="168"/>
      <c r="F13" s="169"/>
      <c r="G13" s="133"/>
      <c r="H13" s="127"/>
      <c r="I13" s="132"/>
      <c r="J13" s="126"/>
      <c r="K13" s="127"/>
      <c r="L13" s="125"/>
      <c r="M13" s="173"/>
      <c r="N13" s="171"/>
      <c r="O13" s="172"/>
      <c r="P13" s="133"/>
      <c r="Q13" s="127"/>
      <c r="R13" s="132"/>
      <c r="S13" s="126"/>
      <c r="T13" s="127"/>
      <c r="U13" s="125"/>
      <c r="V13" s="174"/>
      <c r="W13" s="175"/>
      <c r="X13" s="176"/>
      <c r="Y13" s="133"/>
      <c r="Z13" s="127"/>
      <c r="AA13" s="132"/>
      <c r="AC13" s="3"/>
      <c r="AD13" s="3"/>
      <c r="AE13" s="6"/>
      <c r="AF13" s="6"/>
    </row>
    <row r="14" spans="1:32" s="3" customFormat="1" ht="11.1" customHeight="1">
      <c r="A14" s="79">
        <v>0</v>
      </c>
      <c r="B14" s="15">
        <v>0</v>
      </c>
      <c r="C14" s="16">
        <v>0</v>
      </c>
      <c r="D14" s="64">
        <f>IFERROR(AVERAGE(A7,D7,G7,G14,G21,D21,A21,A14),0)</f>
        <v>0</v>
      </c>
      <c r="E14" s="65">
        <f>AVERAGE(B7,E7,H7,H14,H21,E21,B21,B14)</f>
        <v>0</v>
      </c>
      <c r="F14" s="66">
        <f>AVERAGE(C7,F7,I7,I14,I21,F21,C21,C14)</f>
        <v>0</v>
      </c>
      <c r="G14" s="48">
        <v>0</v>
      </c>
      <c r="H14" s="15">
        <v>0</v>
      </c>
      <c r="I14" s="80">
        <v>0</v>
      </c>
      <c r="J14" s="79">
        <v>0</v>
      </c>
      <c r="K14" s="15">
        <v>0</v>
      </c>
      <c r="L14" s="16">
        <v>0</v>
      </c>
      <c r="M14" s="67">
        <f>IFERROR(AVERAGE(J7,M7,P7,P14,P21,M21,J21,J14),0)</f>
        <v>0</v>
      </c>
      <c r="N14" s="65">
        <f>AVERAGE(K7,N7,Q7,Q14,Q21,N21,K21,K14)</f>
        <v>0</v>
      </c>
      <c r="O14" s="68">
        <f>AVERAGE(L7,O7,R7,R14,R21,O21,L21,L14)</f>
        <v>0</v>
      </c>
      <c r="P14" s="48">
        <v>0</v>
      </c>
      <c r="Q14" s="15">
        <v>0</v>
      </c>
      <c r="R14" s="80">
        <v>0</v>
      </c>
      <c r="S14" s="79">
        <v>0</v>
      </c>
      <c r="T14" s="15">
        <v>0</v>
      </c>
      <c r="U14" s="16">
        <v>0</v>
      </c>
      <c r="V14" s="67">
        <f>IFERROR(AVERAGE(S7,V7,Y7,Y14,Y21,V21,S21,S14),0)</f>
        <v>0</v>
      </c>
      <c r="W14" s="65">
        <f>AVERAGE(T7,W7,Z7,Z14,Z21,W21,T21,T14)</f>
        <v>0</v>
      </c>
      <c r="X14" s="68">
        <f>AVERAGE(U7,X7,AA7,AA14,AA21,X21,U21,U14)</f>
        <v>0</v>
      </c>
      <c r="Y14" s="48">
        <v>0</v>
      </c>
      <c r="Z14" s="15">
        <v>0</v>
      </c>
      <c r="AA14" s="80">
        <v>0</v>
      </c>
    </row>
    <row r="15" spans="1:32" ht="11.1" customHeight="1">
      <c r="A15" s="118" t="s">
        <v>23</v>
      </c>
      <c r="B15" s="154"/>
      <c r="C15" s="155"/>
      <c r="D15" s="57" t="s">
        <v>24</v>
      </c>
      <c r="E15" s="154"/>
      <c r="F15" s="166"/>
      <c r="G15" s="13" t="s">
        <v>25</v>
      </c>
      <c r="H15" s="154"/>
      <c r="I15" s="158"/>
      <c r="J15" s="114" t="s">
        <v>26</v>
      </c>
      <c r="K15" s="159"/>
      <c r="L15" s="160"/>
      <c r="M15" s="60" t="s">
        <v>27</v>
      </c>
      <c r="N15" s="159"/>
      <c r="O15" s="160"/>
      <c r="P15" s="60" t="s">
        <v>28</v>
      </c>
      <c r="Q15" s="159"/>
      <c r="R15" s="162"/>
      <c r="S15" s="111" t="s">
        <v>29</v>
      </c>
      <c r="T15" s="163"/>
      <c r="U15" s="164"/>
      <c r="V15" s="12" t="s">
        <v>30</v>
      </c>
      <c r="W15" s="163"/>
      <c r="X15" s="164"/>
      <c r="Y15" s="12" t="s">
        <v>31</v>
      </c>
      <c r="Z15" s="163"/>
      <c r="AA15" s="165"/>
    </row>
    <row r="16" spans="1:32" ht="11.1" customHeight="1">
      <c r="A16" s="123"/>
      <c r="B16" s="124"/>
      <c r="C16" s="125"/>
      <c r="D16" s="128"/>
      <c r="E16" s="124"/>
      <c r="F16" s="129"/>
      <c r="G16" s="131"/>
      <c r="H16" s="124"/>
      <c r="I16" s="132"/>
      <c r="J16" s="123"/>
      <c r="K16" s="124"/>
      <c r="L16" s="125"/>
      <c r="M16" s="131"/>
      <c r="N16" s="124"/>
      <c r="O16" s="125"/>
      <c r="P16" s="131"/>
      <c r="Q16" s="124"/>
      <c r="R16" s="132"/>
      <c r="S16" s="123"/>
      <c r="T16" s="124"/>
      <c r="U16" s="125"/>
      <c r="V16" s="131"/>
      <c r="W16" s="124"/>
      <c r="X16" s="125"/>
      <c r="Y16" s="131"/>
      <c r="Z16" s="124"/>
      <c r="AA16" s="132"/>
    </row>
    <row r="17" spans="1:32" ht="11.1" customHeight="1">
      <c r="A17" s="126"/>
      <c r="B17" s="127"/>
      <c r="C17" s="125"/>
      <c r="D17" s="130"/>
      <c r="E17" s="127"/>
      <c r="F17" s="129"/>
      <c r="G17" s="133"/>
      <c r="H17" s="127"/>
      <c r="I17" s="132"/>
      <c r="J17" s="126"/>
      <c r="K17" s="127"/>
      <c r="L17" s="125"/>
      <c r="M17" s="133"/>
      <c r="N17" s="127"/>
      <c r="O17" s="125"/>
      <c r="P17" s="133"/>
      <c r="Q17" s="127"/>
      <c r="R17" s="132"/>
      <c r="S17" s="126"/>
      <c r="T17" s="127"/>
      <c r="U17" s="125"/>
      <c r="V17" s="133"/>
      <c r="W17" s="127"/>
      <c r="X17" s="125"/>
      <c r="Y17" s="133"/>
      <c r="Z17" s="127"/>
      <c r="AA17" s="132"/>
    </row>
    <row r="18" spans="1:32" ht="11.1" customHeight="1">
      <c r="A18" s="126"/>
      <c r="B18" s="127"/>
      <c r="C18" s="125"/>
      <c r="D18" s="130"/>
      <c r="E18" s="127"/>
      <c r="F18" s="129"/>
      <c r="G18" s="133"/>
      <c r="H18" s="127"/>
      <c r="I18" s="132"/>
      <c r="J18" s="126"/>
      <c r="K18" s="127"/>
      <c r="L18" s="125"/>
      <c r="M18" s="133"/>
      <c r="N18" s="127"/>
      <c r="O18" s="125"/>
      <c r="P18" s="133"/>
      <c r="Q18" s="127"/>
      <c r="R18" s="132"/>
      <c r="S18" s="126"/>
      <c r="T18" s="127"/>
      <c r="U18" s="125"/>
      <c r="V18" s="133"/>
      <c r="W18" s="127"/>
      <c r="X18" s="125"/>
      <c r="Y18" s="133"/>
      <c r="Z18" s="127"/>
      <c r="AA18" s="132"/>
    </row>
    <row r="19" spans="1:32" ht="11.1" customHeight="1">
      <c r="A19" s="126"/>
      <c r="B19" s="127"/>
      <c r="C19" s="125"/>
      <c r="D19" s="130"/>
      <c r="E19" s="127"/>
      <c r="F19" s="129"/>
      <c r="G19" s="133"/>
      <c r="H19" s="127"/>
      <c r="I19" s="132"/>
      <c r="J19" s="126"/>
      <c r="K19" s="127"/>
      <c r="L19" s="125"/>
      <c r="M19" s="133"/>
      <c r="N19" s="127"/>
      <c r="O19" s="125"/>
      <c r="P19" s="133"/>
      <c r="Q19" s="127"/>
      <c r="R19" s="132"/>
      <c r="S19" s="126"/>
      <c r="T19" s="127"/>
      <c r="U19" s="125"/>
      <c r="V19" s="133"/>
      <c r="W19" s="127"/>
      <c r="X19" s="125"/>
      <c r="Y19" s="133"/>
      <c r="Z19" s="127"/>
      <c r="AA19" s="132"/>
    </row>
    <row r="20" spans="1:32" ht="11.1" customHeight="1">
      <c r="A20" s="126"/>
      <c r="B20" s="127"/>
      <c r="C20" s="125"/>
      <c r="D20" s="130"/>
      <c r="E20" s="127"/>
      <c r="F20" s="129"/>
      <c r="G20" s="133"/>
      <c r="H20" s="127"/>
      <c r="I20" s="132"/>
      <c r="J20" s="126"/>
      <c r="K20" s="127"/>
      <c r="L20" s="125"/>
      <c r="M20" s="133"/>
      <c r="N20" s="127"/>
      <c r="O20" s="125"/>
      <c r="P20" s="133"/>
      <c r="Q20" s="127"/>
      <c r="R20" s="132"/>
      <c r="S20" s="126"/>
      <c r="T20" s="127"/>
      <c r="U20" s="125"/>
      <c r="V20" s="133"/>
      <c r="W20" s="127"/>
      <c r="X20" s="125"/>
      <c r="Y20" s="133"/>
      <c r="Z20" s="127"/>
      <c r="AA20" s="132"/>
    </row>
    <row r="21" spans="1:32" s="3" customFormat="1" ht="11.1" customHeight="1">
      <c r="A21" s="84"/>
      <c r="B21" s="85">
        <v>0</v>
      </c>
      <c r="C21" s="86">
        <v>0</v>
      </c>
      <c r="D21" s="96">
        <v>0</v>
      </c>
      <c r="E21" s="85">
        <v>0</v>
      </c>
      <c r="F21" s="119">
        <v>0</v>
      </c>
      <c r="G21" s="87">
        <v>0</v>
      </c>
      <c r="H21" s="85">
        <v>0</v>
      </c>
      <c r="I21" s="88">
        <v>0</v>
      </c>
      <c r="J21" s="84">
        <v>0</v>
      </c>
      <c r="K21" s="85">
        <v>0</v>
      </c>
      <c r="L21" s="86">
        <v>0</v>
      </c>
      <c r="M21" s="87">
        <v>0</v>
      </c>
      <c r="N21" s="85">
        <v>0</v>
      </c>
      <c r="O21" s="86">
        <v>0</v>
      </c>
      <c r="P21" s="87">
        <v>0</v>
      </c>
      <c r="Q21" s="85">
        <v>0</v>
      </c>
      <c r="R21" s="88">
        <v>0</v>
      </c>
      <c r="S21" s="84"/>
      <c r="T21" s="85">
        <v>0</v>
      </c>
      <c r="U21" s="86">
        <v>0</v>
      </c>
      <c r="V21" s="87">
        <v>0</v>
      </c>
      <c r="W21" s="85">
        <v>0</v>
      </c>
      <c r="X21" s="86">
        <v>0</v>
      </c>
      <c r="Y21" s="87">
        <v>0</v>
      </c>
      <c r="Z21" s="85">
        <v>0</v>
      </c>
      <c r="AA21" s="88">
        <v>0</v>
      </c>
    </row>
    <row r="22" spans="1:32" ht="11.1" customHeight="1">
      <c r="A22" s="97" t="s">
        <v>32</v>
      </c>
      <c r="B22" s="177"/>
      <c r="C22" s="178"/>
      <c r="D22" s="98" t="s">
        <v>33</v>
      </c>
      <c r="E22" s="177"/>
      <c r="F22" s="179"/>
      <c r="G22" s="99" t="s">
        <v>34</v>
      </c>
      <c r="H22" s="177"/>
      <c r="I22" s="180"/>
      <c r="J22" s="59" t="s">
        <v>35</v>
      </c>
      <c r="K22" s="181" t="s">
        <v>36</v>
      </c>
      <c r="L22" s="181"/>
      <c r="M22" s="61" t="s">
        <v>37</v>
      </c>
      <c r="N22" s="181" t="s">
        <v>38</v>
      </c>
      <c r="O22" s="181"/>
      <c r="P22" s="61" t="s">
        <v>39</v>
      </c>
      <c r="Q22" s="181" t="s">
        <v>40</v>
      </c>
      <c r="R22" s="182"/>
      <c r="S22" s="106" t="s">
        <v>41</v>
      </c>
      <c r="T22" s="183"/>
      <c r="U22" s="184"/>
      <c r="V22" s="107" t="s">
        <v>42</v>
      </c>
      <c r="W22" s="183"/>
      <c r="X22" s="184"/>
      <c r="Y22" s="107" t="s">
        <v>43</v>
      </c>
      <c r="Z22" s="183" t="s">
        <v>44</v>
      </c>
      <c r="AA22" s="185"/>
    </row>
    <row r="23" spans="1:32" ht="11.1" customHeight="1">
      <c r="A23" s="123"/>
      <c r="B23" s="124"/>
      <c r="C23" s="125"/>
      <c r="D23" s="128"/>
      <c r="E23" s="124"/>
      <c r="F23" s="129"/>
      <c r="G23" s="131"/>
      <c r="H23" s="124"/>
      <c r="I23" s="132"/>
      <c r="J23" s="186"/>
      <c r="K23" s="187"/>
      <c r="L23" s="188"/>
      <c r="M23" s="190"/>
      <c r="N23" s="190"/>
      <c r="O23" s="190"/>
      <c r="P23" s="190"/>
      <c r="Q23" s="190"/>
      <c r="R23" s="192"/>
      <c r="S23" s="123"/>
      <c r="T23" s="124"/>
      <c r="U23" s="125"/>
      <c r="V23" s="131"/>
      <c r="W23" s="124"/>
      <c r="X23" s="125"/>
      <c r="Y23" s="131"/>
      <c r="Z23" s="124"/>
      <c r="AA23" s="132"/>
    </row>
    <row r="24" spans="1:32" ht="11.1" customHeight="1">
      <c r="A24" s="126"/>
      <c r="B24" s="127"/>
      <c r="C24" s="125"/>
      <c r="D24" s="130"/>
      <c r="E24" s="127"/>
      <c r="F24" s="129"/>
      <c r="G24" s="133"/>
      <c r="H24" s="127"/>
      <c r="I24" s="132"/>
      <c r="J24" s="189"/>
      <c r="K24" s="188"/>
      <c r="L24" s="188"/>
      <c r="M24" s="190"/>
      <c r="N24" s="190"/>
      <c r="O24" s="190"/>
      <c r="P24" s="190"/>
      <c r="Q24" s="190"/>
      <c r="R24" s="192"/>
      <c r="S24" s="126"/>
      <c r="T24" s="127"/>
      <c r="U24" s="125"/>
      <c r="V24" s="133"/>
      <c r="W24" s="127"/>
      <c r="X24" s="125"/>
      <c r="Y24" s="133"/>
      <c r="Z24" s="127"/>
      <c r="AA24" s="132"/>
    </row>
    <row r="25" spans="1:32" ht="11.1" customHeight="1">
      <c r="A25" s="126"/>
      <c r="B25" s="127"/>
      <c r="C25" s="125"/>
      <c r="D25" s="130"/>
      <c r="E25" s="127"/>
      <c r="F25" s="129"/>
      <c r="G25" s="133"/>
      <c r="H25" s="127"/>
      <c r="I25" s="132"/>
      <c r="J25" s="189"/>
      <c r="K25" s="188"/>
      <c r="L25" s="188"/>
      <c r="M25" s="190"/>
      <c r="N25" s="190"/>
      <c r="O25" s="190"/>
      <c r="P25" s="190"/>
      <c r="Q25" s="190"/>
      <c r="R25" s="192"/>
      <c r="S25" s="126"/>
      <c r="T25" s="127"/>
      <c r="U25" s="125"/>
      <c r="V25" s="133"/>
      <c r="W25" s="127"/>
      <c r="X25" s="125"/>
      <c r="Y25" s="133"/>
      <c r="Z25" s="127"/>
      <c r="AA25" s="132"/>
    </row>
    <row r="26" spans="1:32" ht="11.1" customHeight="1">
      <c r="A26" s="126"/>
      <c r="B26" s="127"/>
      <c r="C26" s="125"/>
      <c r="D26" s="130"/>
      <c r="E26" s="127"/>
      <c r="F26" s="129"/>
      <c r="G26" s="133"/>
      <c r="H26" s="127"/>
      <c r="I26" s="132"/>
      <c r="J26" s="189"/>
      <c r="K26" s="188"/>
      <c r="L26" s="188"/>
      <c r="M26" s="190"/>
      <c r="N26" s="190"/>
      <c r="O26" s="190"/>
      <c r="P26" s="190"/>
      <c r="Q26" s="190"/>
      <c r="R26" s="192"/>
      <c r="S26" s="126"/>
      <c r="T26" s="127"/>
      <c r="U26" s="125"/>
      <c r="V26" s="133"/>
      <c r="W26" s="127"/>
      <c r="X26" s="125"/>
      <c r="Y26" s="133"/>
      <c r="Z26" s="127"/>
      <c r="AA26" s="132"/>
    </row>
    <row r="27" spans="1:32" ht="11.1" customHeight="1">
      <c r="A27" s="126"/>
      <c r="B27" s="127"/>
      <c r="C27" s="125"/>
      <c r="D27" s="130"/>
      <c r="E27" s="127"/>
      <c r="F27" s="129"/>
      <c r="G27" s="133"/>
      <c r="H27" s="127"/>
      <c r="I27" s="132"/>
      <c r="J27" s="189"/>
      <c r="K27" s="188"/>
      <c r="L27" s="188"/>
      <c r="M27" s="190"/>
      <c r="N27" s="190"/>
      <c r="O27" s="190"/>
      <c r="P27" s="190"/>
      <c r="Q27" s="190"/>
      <c r="R27" s="192"/>
      <c r="S27" s="126"/>
      <c r="T27" s="127"/>
      <c r="U27" s="125"/>
      <c r="V27" s="133"/>
      <c r="W27" s="127"/>
      <c r="X27" s="125"/>
      <c r="Y27" s="133"/>
      <c r="Z27" s="127"/>
      <c r="AA27" s="132"/>
    </row>
    <row r="28" spans="1:32" s="3" customFormat="1" ht="11.1" customHeight="1">
      <c r="A28" s="79">
        <v>0</v>
      </c>
      <c r="B28" s="15">
        <v>0</v>
      </c>
      <c r="C28" s="16">
        <v>0</v>
      </c>
      <c r="D28" s="49">
        <v>0</v>
      </c>
      <c r="E28" s="15">
        <v>0</v>
      </c>
      <c r="F28" s="40">
        <v>0</v>
      </c>
      <c r="G28" s="48">
        <v>0</v>
      </c>
      <c r="H28" s="15">
        <v>0</v>
      </c>
      <c r="I28" s="80">
        <v>0</v>
      </c>
      <c r="J28" s="189"/>
      <c r="K28" s="188"/>
      <c r="L28" s="188"/>
      <c r="M28" s="191"/>
      <c r="N28" s="191"/>
      <c r="O28" s="191"/>
      <c r="P28" s="190"/>
      <c r="Q28" s="190"/>
      <c r="R28" s="192"/>
      <c r="S28" s="79">
        <v>0</v>
      </c>
      <c r="T28" s="15">
        <v>0</v>
      </c>
      <c r="U28" s="16">
        <v>0</v>
      </c>
      <c r="V28" s="48">
        <v>0</v>
      </c>
      <c r="W28" s="15">
        <v>0</v>
      </c>
      <c r="X28" s="16">
        <v>0</v>
      </c>
      <c r="Y28" s="48">
        <v>0</v>
      </c>
      <c r="Z28" s="15">
        <v>0</v>
      </c>
      <c r="AA28" s="80">
        <v>0</v>
      </c>
    </row>
    <row r="29" spans="1:32" ht="11.1" customHeight="1">
      <c r="A29" s="100" t="s">
        <v>45</v>
      </c>
      <c r="B29" s="207"/>
      <c r="C29" s="208"/>
      <c r="D29" s="62" t="str">
        <f>J29</f>
        <v>B</v>
      </c>
      <c r="E29" s="156" t="str">
        <f>K29</f>
        <v>仕事</v>
      </c>
      <c r="F29" s="157"/>
      <c r="G29" s="11" t="s">
        <v>46</v>
      </c>
      <c r="H29" s="207"/>
      <c r="I29" s="209"/>
      <c r="J29" s="56" t="s">
        <v>47</v>
      </c>
      <c r="K29" s="210" t="s">
        <v>48</v>
      </c>
      <c r="L29" s="211"/>
      <c r="M29" s="212" t="s">
        <v>49</v>
      </c>
      <c r="N29" s="213"/>
      <c r="O29" s="214"/>
      <c r="P29" s="56" t="s">
        <v>50</v>
      </c>
      <c r="Q29" s="210" t="s">
        <v>51</v>
      </c>
      <c r="R29" s="211"/>
      <c r="S29" s="108" t="s">
        <v>52</v>
      </c>
      <c r="T29" s="193"/>
      <c r="U29" s="194"/>
      <c r="V29" s="63" t="str">
        <f>P29</f>
        <v>D</v>
      </c>
      <c r="W29" s="156" t="str">
        <f>Q29</f>
        <v>家庭</v>
      </c>
      <c r="X29" s="161"/>
      <c r="Y29" s="10" t="s">
        <v>53</v>
      </c>
      <c r="Z29" s="193"/>
      <c r="AA29" s="195"/>
      <c r="AC29" s="2"/>
      <c r="AD29" s="17" t="s">
        <v>54</v>
      </c>
      <c r="AE29" s="18" t="s">
        <v>55</v>
      </c>
      <c r="AF29" s="19" t="s">
        <v>56</v>
      </c>
    </row>
    <row r="30" spans="1:32" ht="11.1" customHeight="1">
      <c r="A30" s="123"/>
      <c r="B30" s="124"/>
      <c r="C30" s="125"/>
      <c r="D30" s="196">
        <f>J30</f>
        <v>0</v>
      </c>
      <c r="E30" s="175"/>
      <c r="F30" s="197"/>
      <c r="G30" s="131"/>
      <c r="H30" s="124"/>
      <c r="I30" s="132"/>
      <c r="J30" s="198"/>
      <c r="K30" s="190"/>
      <c r="L30" s="192"/>
      <c r="M30" s="199"/>
      <c r="N30" s="200"/>
      <c r="O30" s="201"/>
      <c r="P30" s="198"/>
      <c r="Q30" s="190"/>
      <c r="R30" s="192"/>
      <c r="S30" s="123"/>
      <c r="T30" s="124"/>
      <c r="U30" s="125"/>
      <c r="V30" s="174">
        <f>P30</f>
        <v>0</v>
      </c>
      <c r="W30" s="175"/>
      <c r="X30" s="176"/>
      <c r="Y30" s="131"/>
      <c r="Z30" s="124"/>
      <c r="AA30" s="132"/>
      <c r="AC30" s="20" t="str">
        <f>M36&amp;"."&amp;N36</f>
        <v>A.健康</v>
      </c>
      <c r="AD30" s="51">
        <f>M56</f>
        <v>0</v>
      </c>
      <c r="AE30" s="21">
        <f>N56</f>
        <v>0</v>
      </c>
      <c r="AF30" s="22">
        <f>O56</f>
        <v>0</v>
      </c>
    </row>
    <row r="31" spans="1:32" ht="11.1" customHeight="1">
      <c r="A31" s="126"/>
      <c r="B31" s="127"/>
      <c r="C31" s="125"/>
      <c r="D31" s="196"/>
      <c r="E31" s="175"/>
      <c r="F31" s="197"/>
      <c r="G31" s="133"/>
      <c r="H31" s="127"/>
      <c r="I31" s="132"/>
      <c r="J31" s="198"/>
      <c r="K31" s="190"/>
      <c r="L31" s="192"/>
      <c r="M31" s="202"/>
      <c r="N31" s="203"/>
      <c r="O31" s="201"/>
      <c r="P31" s="198"/>
      <c r="Q31" s="190"/>
      <c r="R31" s="192"/>
      <c r="S31" s="126"/>
      <c r="T31" s="127"/>
      <c r="U31" s="125"/>
      <c r="V31" s="174"/>
      <c r="W31" s="175"/>
      <c r="X31" s="176"/>
      <c r="Y31" s="133"/>
      <c r="Z31" s="127"/>
      <c r="AA31" s="132"/>
      <c r="AC31" s="23" t="s">
        <v>57</v>
      </c>
      <c r="AD31" s="41">
        <v>0</v>
      </c>
      <c r="AE31" s="25" t="s">
        <v>58</v>
      </c>
      <c r="AF31" s="26">
        <f>AF30-AE30</f>
        <v>0</v>
      </c>
    </row>
    <row r="32" spans="1:32" ht="11.1" customHeight="1">
      <c r="A32" s="126"/>
      <c r="B32" s="127"/>
      <c r="C32" s="125"/>
      <c r="D32" s="196"/>
      <c r="E32" s="175"/>
      <c r="F32" s="197"/>
      <c r="G32" s="133"/>
      <c r="H32" s="127"/>
      <c r="I32" s="132"/>
      <c r="J32" s="198"/>
      <c r="K32" s="190"/>
      <c r="L32" s="192"/>
      <c r="M32" s="202"/>
      <c r="N32" s="203"/>
      <c r="O32" s="201"/>
      <c r="P32" s="198"/>
      <c r="Q32" s="190"/>
      <c r="R32" s="192"/>
      <c r="S32" s="126"/>
      <c r="T32" s="127"/>
      <c r="U32" s="125"/>
      <c r="V32" s="174"/>
      <c r="W32" s="175"/>
      <c r="X32" s="176"/>
      <c r="Y32" s="133"/>
      <c r="Z32" s="127"/>
      <c r="AA32" s="132"/>
      <c r="AC32" s="23" t="s">
        <v>59</v>
      </c>
      <c r="AD32" s="24">
        <f>AD31-AD30</f>
        <v>0</v>
      </c>
      <c r="AE32" s="25" t="s">
        <v>60</v>
      </c>
      <c r="AF32" s="27">
        <f>(100-AD30)/20+AE30+AF30</f>
        <v>5</v>
      </c>
    </row>
    <row r="33" spans="1:32" ht="11.1" customHeight="1">
      <c r="A33" s="126"/>
      <c r="B33" s="127"/>
      <c r="C33" s="125"/>
      <c r="D33" s="196"/>
      <c r="E33" s="175"/>
      <c r="F33" s="197"/>
      <c r="G33" s="133"/>
      <c r="H33" s="127"/>
      <c r="I33" s="132"/>
      <c r="J33" s="198"/>
      <c r="K33" s="190"/>
      <c r="L33" s="192"/>
      <c r="M33" s="202"/>
      <c r="N33" s="203"/>
      <c r="O33" s="201"/>
      <c r="P33" s="198"/>
      <c r="Q33" s="190"/>
      <c r="R33" s="192"/>
      <c r="S33" s="126"/>
      <c r="T33" s="127"/>
      <c r="U33" s="125"/>
      <c r="V33" s="174"/>
      <c r="W33" s="175"/>
      <c r="X33" s="176"/>
      <c r="Y33" s="133"/>
      <c r="Z33" s="127"/>
      <c r="AA33" s="132"/>
      <c r="AC33" s="215" t="s">
        <v>61</v>
      </c>
      <c r="AD33" s="216"/>
      <c r="AE33" s="216"/>
      <c r="AF33" s="217"/>
    </row>
    <row r="34" spans="1:32" ht="11.1" customHeight="1">
      <c r="A34" s="126"/>
      <c r="B34" s="127"/>
      <c r="C34" s="125"/>
      <c r="D34" s="196"/>
      <c r="E34" s="175"/>
      <c r="F34" s="197"/>
      <c r="G34" s="133"/>
      <c r="H34" s="127"/>
      <c r="I34" s="132"/>
      <c r="J34" s="198"/>
      <c r="K34" s="190"/>
      <c r="L34" s="192"/>
      <c r="M34" s="202"/>
      <c r="N34" s="203"/>
      <c r="O34" s="201"/>
      <c r="P34" s="198"/>
      <c r="Q34" s="190"/>
      <c r="R34" s="192"/>
      <c r="S34" s="126"/>
      <c r="T34" s="127"/>
      <c r="U34" s="125"/>
      <c r="V34" s="174"/>
      <c r="W34" s="175"/>
      <c r="X34" s="176"/>
      <c r="Y34" s="133"/>
      <c r="Z34" s="127"/>
      <c r="AA34" s="132"/>
      <c r="AC34" s="28" t="str">
        <f>J29&amp;"."&amp;K29</f>
        <v>B.仕事</v>
      </c>
      <c r="AD34" s="52">
        <f>D35</f>
        <v>0</v>
      </c>
      <c r="AE34" s="29">
        <f>E35</f>
        <v>0</v>
      </c>
      <c r="AF34" s="30">
        <f>F35</f>
        <v>0</v>
      </c>
    </row>
    <row r="35" spans="1:32" s="3" customFormat="1" ht="11.1" customHeight="1">
      <c r="A35" s="79">
        <v>0</v>
      </c>
      <c r="B35" s="15">
        <v>0</v>
      </c>
      <c r="C35" s="16">
        <v>0</v>
      </c>
      <c r="D35" s="64">
        <f>IFERROR(AVERAGE(A28,D28,G28,G35,G42,D42,A42,A35),0)</f>
        <v>0</v>
      </c>
      <c r="E35" s="65">
        <f>AVERAGE(B28,E28,H28,H35,H42,E42,B42,B35)</f>
        <v>0</v>
      </c>
      <c r="F35" s="66">
        <f>AVERAGE(C28,F28,I28,I35,I42,F42,C42,C35)</f>
        <v>0</v>
      </c>
      <c r="G35" s="48">
        <v>0</v>
      </c>
      <c r="H35" s="15">
        <v>0</v>
      </c>
      <c r="I35" s="80">
        <v>0</v>
      </c>
      <c r="J35" s="198"/>
      <c r="K35" s="190"/>
      <c r="L35" s="192"/>
      <c r="M35" s="204"/>
      <c r="N35" s="205"/>
      <c r="O35" s="206"/>
      <c r="P35" s="198"/>
      <c r="Q35" s="190"/>
      <c r="R35" s="192"/>
      <c r="S35" s="79">
        <v>0</v>
      </c>
      <c r="T35" s="15">
        <v>0</v>
      </c>
      <c r="U35" s="16">
        <v>0</v>
      </c>
      <c r="V35" s="67">
        <f>IFERROR(AVERAGE(S28,V28,Y28,Y35,Y42,V42,S42,S35),0)</f>
        <v>0</v>
      </c>
      <c r="W35" s="65">
        <f>AVERAGE(T28,W28,Z28,Z35,Z42,W42,T42,T35)</f>
        <v>0</v>
      </c>
      <c r="X35" s="68">
        <f>AVERAGE(U28,X28,AA28,AA35,AA42,X42,U42,U35)</f>
        <v>0</v>
      </c>
      <c r="Y35" s="48">
        <v>0</v>
      </c>
      <c r="Z35" s="15">
        <v>0</v>
      </c>
      <c r="AA35" s="80">
        <v>0</v>
      </c>
      <c r="AC35" s="23" t="s">
        <v>57</v>
      </c>
      <c r="AD35" s="41">
        <v>0</v>
      </c>
      <c r="AE35" s="25" t="s">
        <v>58</v>
      </c>
      <c r="AF35" s="26">
        <f>AF34-AE34</f>
        <v>0</v>
      </c>
    </row>
    <row r="36" spans="1:32" ht="11.1" customHeight="1">
      <c r="A36" s="100" t="s">
        <v>62</v>
      </c>
      <c r="B36" s="207"/>
      <c r="C36" s="208"/>
      <c r="D36" s="69" t="s">
        <v>63</v>
      </c>
      <c r="E36" s="207"/>
      <c r="F36" s="218"/>
      <c r="G36" s="11" t="s">
        <v>64</v>
      </c>
      <c r="H36" s="207"/>
      <c r="I36" s="209"/>
      <c r="J36" s="56" t="s">
        <v>65</v>
      </c>
      <c r="K36" s="210" t="s">
        <v>66</v>
      </c>
      <c r="L36" s="210"/>
      <c r="M36" s="61" t="s">
        <v>67</v>
      </c>
      <c r="N36" s="181" t="s">
        <v>68</v>
      </c>
      <c r="O36" s="181"/>
      <c r="P36" s="54" t="s">
        <v>69</v>
      </c>
      <c r="Q36" s="210" t="s">
        <v>70</v>
      </c>
      <c r="R36" s="211"/>
      <c r="S36" s="108" t="s">
        <v>71</v>
      </c>
      <c r="T36" s="193"/>
      <c r="U36" s="194"/>
      <c r="V36" s="10" t="s">
        <v>72</v>
      </c>
      <c r="W36" s="193"/>
      <c r="X36" s="194"/>
      <c r="Y36" s="10" t="s">
        <v>73</v>
      </c>
      <c r="Z36" s="193"/>
      <c r="AA36" s="195"/>
      <c r="AC36" s="23" t="s">
        <v>59</v>
      </c>
      <c r="AD36" s="24">
        <f>AD35-AD34</f>
        <v>0</v>
      </c>
      <c r="AE36" s="25" t="s">
        <v>60</v>
      </c>
      <c r="AF36" s="27">
        <f>(100-AD34)/20+AE34+AF34</f>
        <v>5</v>
      </c>
    </row>
    <row r="37" spans="1:32" ht="11.1" customHeight="1">
      <c r="A37" s="123"/>
      <c r="B37" s="124"/>
      <c r="C37" s="125"/>
      <c r="D37" s="131"/>
      <c r="E37" s="124"/>
      <c r="F37" s="125"/>
      <c r="G37" s="131"/>
      <c r="H37" s="124"/>
      <c r="I37" s="132"/>
      <c r="J37" s="198"/>
      <c r="K37" s="190"/>
      <c r="L37" s="190"/>
      <c r="M37" s="190"/>
      <c r="N37" s="190"/>
      <c r="O37" s="190"/>
      <c r="P37" s="190"/>
      <c r="Q37" s="190"/>
      <c r="R37" s="192"/>
      <c r="S37" s="123"/>
      <c r="T37" s="124"/>
      <c r="U37" s="125"/>
      <c r="V37" s="131"/>
      <c r="W37" s="124"/>
      <c r="X37" s="125"/>
      <c r="Y37" s="131"/>
      <c r="Z37" s="124"/>
      <c r="AA37" s="132"/>
      <c r="AC37" s="215" t="s">
        <v>61</v>
      </c>
      <c r="AD37" s="216"/>
      <c r="AE37" s="216"/>
      <c r="AF37" s="217"/>
    </row>
    <row r="38" spans="1:32" ht="11.1" customHeight="1">
      <c r="A38" s="126"/>
      <c r="B38" s="127"/>
      <c r="C38" s="125"/>
      <c r="D38" s="133"/>
      <c r="E38" s="127"/>
      <c r="F38" s="125"/>
      <c r="G38" s="133"/>
      <c r="H38" s="127"/>
      <c r="I38" s="132"/>
      <c r="J38" s="198"/>
      <c r="K38" s="190"/>
      <c r="L38" s="190"/>
      <c r="M38" s="190"/>
      <c r="N38" s="190"/>
      <c r="O38" s="190"/>
      <c r="P38" s="190"/>
      <c r="Q38" s="190"/>
      <c r="R38" s="192"/>
      <c r="S38" s="126"/>
      <c r="T38" s="127"/>
      <c r="U38" s="125"/>
      <c r="V38" s="133"/>
      <c r="W38" s="127"/>
      <c r="X38" s="125"/>
      <c r="Y38" s="133"/>
      <c r="Z38" s="127"/>
      <c r="AA38" s="132"/>
      <c r="AC38" s="31" t="str">
        <f>M22&amp;"."&amp;N22</f>
        <v>C.経済</v>
      </c>
      <c r="AD38" s="52">
        <f>M14</f>
        <v>0</v>
      </c>
      <c r="AE38" s="29">
        <f>N14</f>
        <v>0</v>
      </c>
      <c r="AF38" s="30">
        <f>O14</f>
        <v>0</v>
      </c>
    </row>
    <row r="39" spans="1:32" ht="11.1" customHeight="1">
      <c r="A39" s="126"/>
      <c r="B39" s="127"/>
      <c r="C39" s="125"/>
      <c r="D39" s="133"/>
      <c r="E39" s="127"/>
      <c r="F39" s="125"/>
      <c r="G39" s="133"/>
      <c r="H39" s="127"/>
      <c r="I39" s="132"/>
      <c r="J39" s="198"/>
      <c r="K39" s="190"/>
      <c r="L39" s="190"/>
      <c r="M39" s="190"/>
      <c r="N39" s="190"/>
      <c r="O39" s="190"/>
      <c r="P39" s="190"/>
      <c r="Q39" s="190"/>
      <c r="R39" s="192"/>
      <c r="S39" s="126"/>
      <c r="T39" s="127"/>
      <c r="U39" s="125"/>
      <c r="V39" s="133"/>
      <c r="W39" s="127"/>
      <c r="X39" s="125"/>
      <c r="Y39" s="133"/>
      <c r="Z39" s="127"/>
      <c r="AA39" s="132"/>
      <c r="AC39" s="23" t="s">
        <v>57</v>
      </c>
      <c r="AD39" s="41">
        <v>0</v>
      </c>
      <c r="AE39" s="25" t="s">
        <v>58</v>
      </c>
      <c r="AF39" s="26">
        <f>AF38-AE38</f>
        <v>0</v>
      </c>
    </row>
    <row r="40" spans="1:32" ht="11.1" customHeight="1">
      <c r="A40" s="126"/>
      <c r="B40" s="127"/>
      <c r="C40" s="125"/>
      <c r="D40" s="133"/>
      <c r="E40" s="127"/>
      <c r="F40" s="125"/>
      <c r="G40" s="133"/>
      <c r="H40" s="127"/>
      <c r="I40" s="132"/>
      <c r="J40" s="198"/>
      <c r="K40" s="190"/>
      <c r="L40" s="190"/>
      <c r="M40" s="190"/>
      <c r="N40" s="190"/>
      <c r="O40" s="190"/>
      <c r="P40" s="190"/>
      <c r="Q40" s="190"/>
      <c r="R40" s="192"/>
      <c r="S40" s="126"/>
      <c r="T40" s="127"/>
      <c r="U40" s="125"/>
      <c r="V40" s="133"/>
      <c r="W40" s="127"/>
      <c r="X40" s="125"/>
      <c r="Y40" s="133"/>
      <c r="Z40" s="127"/>
      <c r="AA40" s="132"/>
      <c r="AC40" s="23" t="s">
        <v>59</v>
      </c>
      <c r="AD40" s="24">
        <f>AD39-AD38</f>
        <v>0</v>
      </c>
      <c r="AE40" s="25" t="s">
        <v>60</v>
      </c>
      <c r="AF40" s="27">
        <f>(100-AD38)/20+AE38+AF38</f>
        <v>5</v>
      </c>
    </row>
    <row r="41" spans="1:32" ht="11.1" customHeight="1">
      <c r="A41" s="228"/>
      <c r="B41" s="229"/>
      <c r="C41" s="230"/>
      <c r="D41" s="133"/>
      <c r="E41" s="127"/>
      <c r="F41" s="125"/>
      <c r="G41" s="133"/>
      <c r="H41" s="127"/>
      <c r="I41" s="132"/>
      <c r="J41" s="198"/>
      <c r="K41" s="190"/>
      <c r="L41" s="190"/>
      <c r="M41" s="190"/>
      <c r="N41" s="190"/>
      <c r="O41" s="190"/>
      <c r="P41" s="190"/>
      <c r="Q41" s="190"/>
      <c r="R41" s="192"/>
      <c r="S41" s="126"/>
      <c r="T41" s="127"/>
      <c r="U41" s="125"/>
      <c r="V41" s="133"/>
      <c r="W41" s="127"/>
      <c r="X41" s="125"/>
      <c r="Y41" s="133"/>
      <c r="Z41" s="127"/>
      <c r="AA41" s="132"/>
      <c r="AC41" s="215" t="s">
        <v>61</v>
      </c>
      <c r="AD41" s="216"/>
      <c r="AE41" s="216"/>
      <c r="AF41" s="217"/>
    </row>
    <row r="42" spans="1:32" s="3" customFormat="1" ht="11.1" customHeight="1">
      <c r="A42" s="84">
        <v>0</v>
      </c>
      <c r="B42" s="85">
        <v>0</v>
      </c>
      <c r="C42" s="86">
        <v>0</v>
      </c>
      <c r="D42" s="103">
        <v>0</v>
      </c>
      <c r="E42" s="101">
        <v>0</v>
      </c>
      <c r="F42" s="102">
        <v>0</v>
      </c>
      <c r="G42" s="104">
        <v>0</v>
      </c>
      <c r="H42" s="101">
        <v>0</v>
      </c>
      <c r="I42" s="105">
        <v>0</v>
      </c>
      <c r="J42" s="231"/>
      <c r="K42" s="191"/>
      <c r="L42" s="191"/>
      <c r="M42" s="191"/>
      <c r="N42" s="191"/>
      <c r="O42" s="191"/>
      <c r="P42" s="191"/>
      <c r="Q42" s="191"/>
      <c r="R42" s="232"/>
      <c r="S42" s="84">
        <v>0</v>
      </c>
      <c r="T42" s="85">
        <v>0</v>
      </c>
      <c r="U42" s="86">
        <v>0</v>
      </c>
      <c r="V42" s="87">
        <v>0</v>
      </c>
      <c r="W42" s="85">
        <v>0</v>
      </c>
      <c r="X42" s="86">
        <v>0</v>
      </c>
      <c r="Y42" s="87">
        <v>0</v>
      </c>
      <c r="Z42" s="85">
        <v>0</v>
      </c>
      <c r="AA42" s="88">
        <v>0</v>
      </c>
      <c r="AC42" s="32" t="str">
        <f>P29&amp;"."&amp;Q29</f>
        <v>D.家庭</v>
      </c>
      <c r="AD42" s="52">
        <f>V35</f>
        <v>0</v>
      </c>
      <c r="AE42" s="29">
        <f>W35</f>
        <v>0</v>
      </c>
      <c r="AF42" s="30">
        <f>X35</f>
        <v>0</v>
      </c>
    </row>
    <row r="43" spans="1:32" ht="11.1">
      <c r="A43" s="92" t="s">
        <v>74</v>
      </c>
      <c r="B43" s="219"/>
      <c r="C43" s="220"/>
      <c r="D43" s="93" t="s">
        <v>75</v>
      </c>
      <c r="E43" s="219"/>
      <c r="F43" s="220"/>
      <c r="G43" s="94" t="s">
        <v>76</v>
      </c>
      <c r="H43" s="219"/>
      <c r="I43" s="221"/>
      <c r="J43" s="89" t="s">
        <v>77</v>
      </c>
      <c r="K43" s="222"/>
      <c r="L43" s="223"/>
      <c r="M43" s="90" t="s">
        <v>78</v>
      </c>
      <c r="N43" s="222"/>
      <c r="O43" s="223"/>
      <c r="P43" s="90" t="s">
        <v>79</v>
      </c>
      <c r="Q43" s="222"/>
      <c r="R43" s="224"/>
      <c r="S43" s="77" t="s">
        <v>80</v>
      </c>
      <c r="T43" s="225"/>
      <c r="U43" s="226"/>
      <c r="V43" s="78" t="s">
        <v>81</v>
      </c>
      <c r="W43" s="225"/>
      <c r="X43" s="226"/>
      <c r="Y43" s="78" t="s">
        <v>82</v>
      </c>
      <c r="Z43" s="225"/>
      <c r="AA43" s="227"/>
      <c r="AC43" s="23" t="s">
        <v>57</v>
      </c>
      <c r="AD43" s="41">
        <v>0</v>
      </c>
      <c r="AE43" s="25" t="s">
        <v>58</v>
      </c>
      <c r="AF43" s="26">
        <f>AF42-AE42</f>
        <v>0</v>
      </c>
    </row>
    <row r="44" spans="1:32" ht="11.1" customHeight="1">
      <c r="A44" s="123"/>
      <c r="B44" s="124"/>
      <c r="C44" s="125"/>
      <c r="D44" s="128"/>
      <c r="E44" s="124"/>
      <c r="F44" s="125"/>
      <c r="G44" s="131"/>
      <c r="H44" s="124"/>
      <c r="I44" s="132"/>
      <c r="J44" s="123"/>
      <c r="K44" s="124"/>
      <c r="L44" s="125"/>
      <c r="M44" s="131"/>
      <c r="N44" s="124"/>
      <c r="O44" s="125"/>
      <c r="P44" s="131"/>
      <c r="Q44" s="124"/>
      <c r="R44" s="132"/>
      <c r="S44" s="123"/>
      <c r="T44" s="124"/>
      <c r="U44" s="125"/>
      <c r="V44" s="131"/>
      <c r="W44" s="124"/>
      <c r="X44" s="125"/>
      <c r="Y44" s="131"/>
      <c r="Z44" s="124"/>
      <c r="AA44" s="132"/>
      <c r="AC44" s="23" t="s">
        <v>59</v>
      </c>
      <c r="AD44" s="24">
        <f>AD43-AD42</f>
        <v>0</v>
      </c>
      <c r="AE44" s="25" t="s">
        <v>60</v>
      </c>
      <c r="AF44" s="27">
        <f>(100-AD42)/20+AE42+AF42</f>
        <v>5</v>
      </c>
    </row>
    <row r="45" spans="1:32" ht="11.1" customHeight="1">
      <c r="A45" s="126"/>
      <c r="B45" s="127"/>
      <c r="C45" s="125"/>
      <c r="D45" s="130"/>
      <c r="E45" s="127"/>
      <c r="F45" s="125"/>
      <c r="G45" s="133"/>
      <c r="H45" s="127"/>
      <c r="I45" s="132"/>
      <c r="J45" s="126"/>
      <c r="K45" s="127"/>
      <c r="L45" s="125"/>
      <c r="M45" s="133"/>
      <c r="N45" s="127"/>
      <c r="O45" s="125"/>
      <c r="P45" s="133"/>
      <c r="Q45" s="127"/>
      <c r="R45" s="132"/>
      <c r="S45" s="126"/>
      <c r="T45" s="127"/>
      <c r="U45" s="125"/>
      <c r="V45" s="133"/>
      <c r="W45" s="127"/>
      <c r="X45" s="125"/>
      <c r="Y45" s="133"/>
      <c r="Z45" s="127"/>
      <c r="AA45" s="132"/>
      <c r="AC45" s="215" t="s">
        <v>61</v>
      </c>
      <c r="AD45" s="216"/>
      <c r="AE45" s="216"/>
      <c r="AF45" s="217"/>
    </row>
    <row r="46" spans="1:32" ht="11.1" customHeight="1">
      <c r="A46" s="126"/>
      <c r="B46" s="127"/>
      <c r="C46" s="125"/>
      <c r="D46" s="130"/>
      <c r="E46" s="127"/>
      <c r="F46" s="125"/>
      <c r="G46" s="133"/>
      <c r="H46" s="127"/>
      <c r="I46" s="132"/>
      <c r="J46" s="126"/>
      <c r="K46" s="127"/>
      <c r="L46" s="125"/>
      <c r="M46" s="133"/>
      <c r="N46" s="127"/>
      <c r="O46" s="125"/>
      <c r="P46" s="133"/>
      <c r="Q46" s="127"/>
      <c r="R46" s="132"/>
      <c r="S46" s="126"/>
      <c r="T46" s="127"/>
      <c r="U46" s="125"/>
      <c r="V46" s="133"/>
      <c r="W46" s="127"/>
      <c r="X46" s="125"/>
      <c r="Y46" s="133"/>
      <c r="Z46" s="127"/>
      <c r="AA46" s="132"/>
      <c r="AC46" s="33" t="str">
        <f>J36&amp;"."&amp;K36</f>
        <v>E.社会</v>
      </c>
      <c r="AD46" s="52">
        <f>D56</f>
        <v>0</v>
      </c>
      <c r="AE46" s="29">
        <f>E56</f>
        <v>0</v>
      </c>
      <c r="AF46" s="30">
        <f>F56</f>
        <v>0</v>
      </c>
    </row>
    <row r="47" spans="1:32" ht="11.1" customHeight="1">
      <c r="A47" s="126"/>
      <c r="B47" s="127"/>
      <c r="C47" s="125"/>
      <c r="D47" s="130"/>
      <c r="E47" s="127"/>
      <c r="F47" s="125"/>
      <c r="G47" s="133"/>
      <c r="H47" s="127"/>
      <c r="I47" s="132"/>
      <c r="J47" s="126"/>
      <c r="K47" s="127"/>
      <c r="L47" s="125"/>
      <c r="M47" s="133"/>
      <c r="N47" s="127"/>
      <c r="O47" s="125"/>
      <c r="P47" s="133"/>
      <c r="Q47" s="127"/>
      <c r="R47" s="132"/>
      <c r="S47" s="126"/>
      <c r="T47" s="127"/>
      <c r="U47" s="125"/>
      <c r="V47" s="133"/>
      <c r="W47" s="127"/>
      <c r="X47" s="125"/>
      <c r="Y47" s="133"/>
      <c r="Z47" s="127"/>
      <c r="AA47" s="132"/>
      <c r="AC47" s="23" t="s">
        <v>57</v>
      </c>
      <c r="AD47" s="41">
        <v>0</v>
      </c>
      <c r="AE47" s="25" t="s">
        <v>58</v>
      </c>
      <c r="AF47" s="26">
        <f>AF46-AE46</f>
        <v>0</v>
      </c>
    </row>
    <row r="48" spans="1:32" ht="11.1" customHeight="1">
      <c r="A48" s="126"/>
      <c r="B48" s="127"/>
      <c r="C48" s="125"/>
      <c r="D48" s="130"/>
      <c r="E48" s="127"/>
      <c r="F48" s="125"/>
      <c r="G48" s="133"/>
      <c r="H48" s="127"/>
      <c r="I48" s="132"/>
      <c r="J48" s="126"/>
      <c r="K48" s="127"/>
      <c r="L48" s="125"/>
      <c r="M48" s="133"/>
      <c r="N48" s="127"/>
      <c r="O48" s="125"/>
      <c r="P48" s="133"/>
      <c r="Q48" s="127"/>
      <c r="R48" s="132"/>
      <c r="S48" s="126"/>
      <c r="T48" s="127"/>
      <c r="U48" s="125"/>
      <c r="V48" s="133"/>
      <c r="W48" s="127"/>
      <c r="X48" s="125"/>
      <c r="Y48" s="133"/>
      <c r="Z48" s="127"/>
      <c r="AA48" s="132"/>
      <c r="AC48" s="23" t="s">
        <v>59</v>
      </c>
      <c r="AD48" s="24">
        <f>AD47-AD46</f>
        <v>0</v>
      </c>
      <c r="AE48" s="25" t="s">
        <v>60</v>
      </c>
      <c r="AF48" s="27">
        <f>(100-AD46)/20+AE46+AF46</f>
        <v>5</v>
      </c>
    </row>
    <row r="49" spans="1:32" s="3" customFormat="1" ht="11.1" customHeight="1">
      <c r="A49" s="79">
        <v>0</v>
      </c>
      <c r="B49" s="15">
        <v>0</v>
      </c>
      <c r="C49" s="16">
        <v>0</v>
      </c>
      <c r="D49" s="49">
        <v>0</v>
      </c>
      <c r="E49" s="15">
        <v>0</v>
      </c>
      <c r="F49" s="16">
        <v>0</v>
      </c>
      <c r="G49" s="48">
        <v>0</v>
      </c>
      <c r="H49" s="15">
        <v>0</v>
      </c>
      <c r="I49" s="80">
        <v>0</v>
      </c>
      <c r="J49" s="79">
        <v>0</v>
      </c>
      <c r="K49" s="15">
        <v>0</v>
      </c>
      <c r="L49" s="16">
        <v>0</v>
      </c>
      <c r="M49" s="48">
        <v>0</v>
      </c>
      <c r="N49" s="15">
        <v>0</v>
      </c>
      <c r="O49" s="16">
        <v>0</v>
      </c>
      <c r="P49" s="48">
        <v>0</v>
      </c>
      <c r="Q49" s="15">
        <v>0</v>
      </c>
      <c r="R49" s="80">
        <v>0</v>
      </c>
      <c r="S49" s="79">
        <v>0</v>
      </c>
      <c r="T49" s="15">
        <v>0</v>
      </c>
      <c r="U49" s="16">
        <v>0</v>
      </c>
      <c r="V49" s="48">
        <v>0</v>
      </c>
      <c r="W49" s="15">
        <v>0</v>
      </c>
      <c r="X49" s="16">
        <v>0</v>
      </c>
      <c r="Y49" s="48">
        <v>0</v>
      </c>
      <c r="Z49" s="15">
        <v>0</v>
      </c>
      <c r="AA49" s="80">
        <v>0</v>
      </c>
      <c r="AC49" s="215" t="s">
        <v>61</v>
      </c>
      <c r="AD49" s="216"/>
      <c r="AE49" s="216"/>
      <c r="AF49" s="217"/>
    </row>
    <row r="50" spans="1:32" ht="11.1" customHeight="1">
      <c r="A50" s="95" t="s">
        <v>83</v>
      </c>
      <c r="B50" s="233"/>
      <c r="C50" s="234"/>
      <c r="D50" s="62" t="str">
        <f>J36</f>
        <v>E</v>
      </c>
      <c r="E50" s="156" t="str">
        <f>K36</f>
        <v>社会</v>
      </c>
      <c r="F50" s="161"/>
      <c r="G50" s="9" t="s">
        <v>84</v>
      </c>
      <c r="H50" s="233"/>
      <c r="I50" s="235"/>
      <c r="J50" s="91" t="s">
        <v>85</v>
      </c>
      <c r="K50" s="236"/>
      <c r="L50" s="237"/>
      <c r="M50" s="63" t="str">
        <f>M36</f>
        <v>A</v>
      </c>
      <c r="N50" s="156" t="str">
        <f>N36</f>
        <v>健康</v>
      </c>
      <c r="O50" s="161"/>
      <c r="P50" s="8" t="s">
        <v>86</v>
      </c>
      <c r="Q50" s="236"/>
      <c r="R50" s="238"/>
      <c r="S50" s="81" t="s">
        <v>87</v>
      </c>
      <c r="T50" s="239"/>
      <c r="U50" s="240"/>
      <c r="V50" s="63" t="str">
        <f>P36</f>
        <v>H</v>
      </c>
      <c r="W50" s="156" t="str">
        <f>Q36</f>
        <v>遊び</v>
      </c>
      <c r="X50" s="161"/>
      <c r="Y50" s="7" t="s">
        <v>88</v>
      </c>
      <c r="Z50" s="239"/>
      <c r="AA50" s="241"/>
      <c r="AC50" s="34" t="str">
        <f>J22&amp;"."&amp;K22</f>
        <v>F.人格</v>
      </c>
      <c r="AD50" s="52">
        <f>D14</f>
        <v>0</v>
      </c>
      <c r="AE50" s="29">
        <f>E14</f>
        <v>0</v>
      </c>
      <c r="AF50" s="30">
        <f>F14</f>
        <v>0</v>
      </c>
    </row>
    <row r="51" spans="1:32" ht="11.1" customHeight="1">
      <c r="A51" s="123"/>
      <c r="B51" s="124"/>
      <c r="C51" s="125"/>
      <c r="D51" s="196">
        <f>J37</f>
        <v>0</v>
      </c>
      <c r="E51" s="175"/>
      <c r="F51" s="176"/>
      <c r="G51" s="131"/>
      <c r="H51" s="124"/>
      <c r="I51" s="132"/>
      <c r="J51" s="123"/>
      <c r="K51" s="124"/>
      <c r="L51" s="125"/>
      <c r="M51" s="174">
        <f>M37</f>
        <v>0</v>
      </c>
      <c r="N51" s="250"/>
      <c r="O51" s="251"/>
      <c r="P51" s="131"/>
      <c r="Q51" s="124"/>
      <c r="R51" s="132"/>
      <c r="S51" s="123"/>
      <c r="T51" s="124"/>
      <c r="U51" s="125"/>
      <c r="V51" s="174">
        <f>P37</f>
        <v>0</v>
      </c>
      <c r="W51" s="175"/>
      <c r="X51" s="176"/>
      <c r="Y51" s="131"/>
      <c r="Z51" s="124"/>
      <c r="AA51" s="132"/>
      <c r="AC51" s="23" t="s">
        <v>57</v>
      </c>
      <c r="AD51" s="41">
        <v>0</v>
      </c>
      <c r="AE51" s="25" t="s">
        <v>58</v>
      </c>
      <c r="AF51" s="26">
        <f>AF50-AE50</f>
        <v>0</v>
      </c>
    </row>
    <row r="52" spans="1:32" ht="11.1" customHeight="1">
      <c r="A52" s="126"/>
      <c r="B52" s="127"/>
      <c r="C52" s="125"/>
      <c r="D52" s="196"/>
      <c r="E52" s="175"/>
      <c r="F52" s="176"/>
      <c r="G52" s="133"/>
      <c r="H52" s="127"/>
      <c r="I52" s="132"/>
      <c r="J52" s="126"/>
      <c r="K52" s="127"/>
      <c r="L52" s="125"/>
      <c r="M52" s="252"/>
      <c r="N52" s="250"/>
      <c r="O52" s="251"/>
      <c r="P52" s="133"/>
      <c r="Q52" s="127"/>
      <c r="R52" s="132"/>
      <c r="S52" s="126"/>
      <c r="T52" s="127"/>
      <c r="U52" s="125"/>
      <c r="V52" s="174"/>
      <c r="W52" s="175"/>
      <c r="X52" s="176"/>
      <c r="Y52" s="133"/>
      <c r="Z52" s="127"/>
      <c r="AA52" s="132"/>
      <c r="AC52" s="23" t="s">
        <v>59</v>
      </c>
      <c r="AD52" s="24">
        <f>AD51-AD50</f>
        <v>0</v>
      </c>
      <c r="AE52" s="25" t="s">
        <v>60</v>
      </c>
      <c r="AF52" s="27">
        <f>(100-AD50)/20+AE50+AF50</f>
        <v>5</v>
      </c>
    </row>
    <row r="53" spans="1:32" ht="11.1" customHeight="1">
      <c r="A53" s="126"/>
      <c r="B53" s="127"/>
      <c r="C53" s="125"/>
      <c r="D53" s="196"/>
      <c r="E53" s="175"/>
      <c r="F53" s="176"/>
      <c r="G53" s="133"/>
      <c r="H53" s="127"/>
      <c r="I53" s="132"/>
      <c r="J53" s="126"/>
      <c r="K53" s="127"/>
      <c r="L53" s="125"/>
      <c r="M53" s="252"/>
      <c r="N53" s="250"/>
      <c r="O53" s="251"/>
      <c r="P53" s="133"/>
      <c r="Q53" s="127"/>
      <c r="R53" s="132"/>
      <c r="S53" s="126"/>
      <c r="T53" s="127"/>
      <c r="U53" s="125"/>
      <c r="V53" s="174"/>
      <c r="W53" s="175"/>
      <c r="X53" s="176"/>
      <c r="Y53" s="133"/>
      <c r="Z53" s="127"/>
      <c r="AA53" s="132"/>
      <c r="AC53" s="215" t="s">
        <v>61</v>
      </c>
      <c r="AD53" s="216"/>
      <c r="AE53" s="216"/>
      <c r="AF53" s="217"/>
    </row>
    <row r="54" spans="1:32" ht="11.1" customHeight="1">
      <c r="A54" s="126"/>
      <c r="B54" s="127"/>
      <c r="C54" s="125"/>
      <c r="D54" s="196"/>
      <c r="E54" s="175"/>
      <c r="F54" s="176"/>
      <c r="G54" s="133"/>
      <c r="H54" s="127"/>
      <c r="I54" s="132"/>
      <c r="J54" s="126"/>
      <c r="K54" s="127"/>
      <c r="L54" s="125"/>
      <c r="M54" s="252"/>
      <c r="N54" s="250"/>
      <c r="O54" s="251"/>
      <c r="P54" s="133"/>
      <c r="Q54" s="127"/>
      <c r="R54" s="132"/>
      <c r="S54" s="126"/>
      <c r="T54" s="127"/>
      <c r="U54" s="125"/>
      <c r="V54" s="174"/>
      <c r="W54" s="175"/>
      <c r="X54" s="176"/>
      <c r="Y54" s="133"/>
      <c r="Z54" s="127"/>
      <c r="AA54" s="132"/>
      <c r="AC54" s="35" t="str">
        <f>P22&amp;"."&amp;Q22</f>
        <v>G.学習</v>
      </c>
      <c r="AD54" s="52">
        <f>V14</f>
        <v>0</v>
      </c>
      <c r="AE54" s="29">
        <f>W14</f>
        <v>0</v>
      </c>
      <c r="AF54" s="30">
        <f>X14</f>
        <v>0</v>
      </c>
    </row>
    <row r="55" spans="1:32" ht="11.1" customHeight="1">
      <c r="A55" s="242"/>
      <c r="B55" s="243"/>
      <c r="C55" s="244"/>
      <c r="D55" s="245"/>
      <c r="E55" s="246"/>
      <c r="F55" s="247"/>
      <c r="G55" s="248"/>
      <c r="H55" s="243"/>
      <c r="I55" s="249"/>
      <c r="J55" s="242"/>
      <c r="K55" s="243"/>
      <c r="L55" s="244"/>
      <c r="M55" s="253"/>
      <c r="N55" s="254"/>
      <c r="O55" s="255"/>
      <c r="P55" s="248"/>
      <c r="Q55" s="243"/>
      <c r="R55" s="249"/>
      <c r="S55" s="242"/>
      <c r="T55" s="243"/>
      <c r="U55" s="244"/>
      <c r="V55" s="256"/>
      <c r="W55" s="246"/>
      <c r="X55" s="247"/>
      <c r="Y55" s="248"/>
      <c r="Z55" s="243"/>
      <c r="AA55" s="249"/>
      <c r="AC55" s="23" t="s">
        <v>57</v>
      </c>
      <c r="AD55" s="41">
        <v>0</v>
      </c>
      <c r="AE55" s="25" t="s">
        <v>58</v>
      </c>
      <c r="AF55" s="26">
        <f>AF54-AE54</f>
        <v>0</v>
      </c>
    </row>
    <row r="56" spans="1:32" s="3" customFormat="1" ht="11.1" customHeight="1">
      <c r="A56" s="82">
        <v>0</v>
      </c>
      <c r="B56" s="70">
        <v>0</v>
      </c>
      <c r="C56" s="72">
        <v>0</v>
      </c>
      <c r="D56" s="73">
        <f>IFERROR(AVERAGE(A49,D49,G49,G56,G63,D63,A63,A56),0)</f>
        <v>0</v>
      </c>
      <c r="E56" s="74">
        <f>AVERAGE(B49,E49,H49,H56,H63,E63,B63,B56)</f>
        <v>0</v>
      </c>
      <c r="F56" s="75">
        <f>AVERAGE(C49,F49,I49,I56,I63,F63,C63,C56)</f>
        <v>0</v>
      </c>
      <c r="G56" s="71">
        <v>0</v>
      </c>
      <c r="H56" s="70">
        <v>0</v>
      </c>
      <c r="I56" s="83">
        <v>0</v>
      </c>
      <c r="J56" s="82">
        <v>0</v>
      </c>
      <c r="K56" s="70">
        <v>0</v>
      </c>
      <c r="L56" s="72">
        <v>0</v>
      </c>
      <c r="M56" s="76">
        <f>IFERROR(AVERAGE(J49,M49,P49,P56,P63,M63,J63,J56),0)</f>
        <v>0</v>
      </c>
      <c r="N56" s="74">
        <f>AVERAGE(K49,N49,Q49,Q56,Q63,N63,K63,K56)</f>
        <v>0</v>
      </c>
      <c r="O56" s="75">
        <f>AVERAGE(L49,O49,R49,R56,R63,O63,L63,L56)</f>
        <v>0</v>
      </c>
      <c r="P56" s="71">
        <v>0</v>
      </c>
      <c r="Q56" s="70">
        <v>0</v>
      </c>
      <c r="R56" s="83">
        <v>0</v>
      </c>
      <c r="S56" s="82">
        <v>0</v>
      </c>
      <c r="T56" s="70">
        <v>0</v>
      </c>
      <c r="U56" s="72">
        <v>0</v>
      </c>
      <c r="V56" s="76">
        <f>IFERROR(AVERAGE(S49,V49,Y49,Y56,Y63,V63,S63,S56),0)</f>
        <v>0</v>
      </c>
      <c r="W56" s="74">
        <f>AVERAGE(T49,W49,Z49,Z56,Z63,W63,T63,T56)</f>
        <v>0</v>
      </c>
      <c r="X56" s="75">
        <f>AVERAGE(U49,X49,AA49,AA56,AA63,X63,U63,U56)</f>
        <v>0</v>
      </c>
      <c r="Y56" s="71"/>
      <c r="Z56" s="70">
        <v>0</v>
      </c>
      <c r="AA56" s="80">
        <v>0</v>
      </c>
      <c r="AC56" s="23" t="s">
        <v>59</v>
      </c>
      <c r="AD56" s="24">
        <f>AD55-AD54</f>
        <v>0</v>
      </c>
      <c r="AE56" s="25" t="s">
        <v>60</v>
      </c>
      <c r="AF56" s="27">
        <f>(100-AD54)/20+AE54+AF54</f>
        <v>5</v>
      </c>
    </row>
    <row r="57" spans="1:32" ht="11.1" customHeight="1">
      <c r="A57" s="95" t="s">
        <v>89</v>
      </c>
      <c r="B57" s="233"/>
      <c r="C57" s="234"/>
      <c r="D57" s="58" t="s">
        <v>90</v>
      </c>
      <c r="E57" s="233"/>
      <c r="F57" s="234"/>
      <c r="G57" s="9" t="s">
        <v>91</v>
      </c>
      <c r="H57" s="233"/>
      <c r="I57" s="235"/>
      <c r="J57" s="91" t="s">
        <v>92</v>
      </c>
      <c r="K57" s="236"/>
      <c r="L57" s="237"/>
      <c r="M57" s="8" t="s">
        <v>93</v>
      </c>
      <c r="N57" s="236"/>
      <c r="O57" s="237"/>
      <c r="P57" s="8" t="s">
        <v>94</v>
      </c>
      <c r="Q57" s="236"/>
      <c r="R57" s="238"/>
      <c r="S57" s="81" t="s">
        <v>95</v>
      </c>
      <c r="T57" s="239"/>
      <c r="U57" s="240"/>
      <c r="V57" s="7" t="s">
        <v>96</v>
      </c>
      <c r="W57" s="239"/>
      <c r="X57" s="240"/>
      <c r="Y57" s="7" t="s">
        <v>97</v>
      </c>
      <c r="Z57" s="239"/>
      <c r="AA57" s="241"/>
      <c r="AC57" s="215" t="s">
        <v>61</v>
      </c>
      <c r="AD57" s="216"/>
      <c r="AE57" s="216"/>
      <c r="AF57" s="217"/>
    </row>
    <row r="58" spans="1:32" ht="11.1" customHeight="1">
      <c r="A58" s="123"/>
      <c r="B58" s="124"/>
      <c r="C58" s="125"/>
      <c r="D58" s="128"/>
      <c r="E58" s="124"/>
      <c r="F58" s="125"/>
      <c r="G58" s="131"/>
      <c r="H58" s="124"/>
      <c r="I58" s="132"/>
      <c r="J58" s="123"/>
      <c r="K58" s="124"/>
      <c r="L58" s="125"/>
      <c r="M58" s="131"/>
      <c r="N58" s="124"/>
      <c r="O58" s="125"/>
      <c r="P58" s="131"/>
      <c r="Q58" s="124"/>
      <c r="R58" s="132"/>
      <c r="S58" s="123"/>
      <c r="T58" s="124"/>
      <c r="U58" s="125"/>
      <c r="V58" s="131"/>
      <c r="W58" s="124"/>
      <c r="X58" s="125"/>
      <c r="Y58" s="131"/>
      <c r="Z58" s="124"/>
      <c r="AA58" s="132"/>
      <c r="AC58" s="36" t="str">
        <f>P36&amp;"."&amp;Q36</f>
        <v>H.遊び</v>
      </c>
      <c r="AD58" s="53">
        <f>V56</f>
        <v>0</v>
      </c>
      <c r="AE58" s="37">
        <f>W56</f>
        <v>0</v>
      </c>
      <c r="AF58" s="38">
        <f>X56</f>
        <v>0</v>
      </c>
    </row>
    <row r="59" spans="1:32" ht="11.1" customHeight="1">
      <c r="A59" s="126"/>
      <c r="B59" s="127"/>
      <c r="C59" s="125"/>
      <c r="D59" s="130"/>
      <c r="E59" s="127"/>
      <c r="F59" s="125"/>
      <c r="G59" s="133"/>
      <c r="H59" s="127"/>
      <c r="I59" s="132"/>
      <c r="J59" s="126"/>
      <c r="K59" s="127"/>
      <c r="L59" s="125"/>
      <c r="M59" s="133"/>
      <c r="N59" s="127"/>
      <c r="O59" s="125"/>
      <c r="P59" s="133"/>
      <c r="Q59" s="127"/>
      <c r="R59" s="132"/>
      <c r="S59" s="126"/>
      <c r="T59" s="127"/>
      <c r="U59" s="125"/>
      <c r="V59" s="133"/>
      <c r="W59" s="127"/>
      <c r="X59" s="125"/>
      <c r="Y59" s="133"/>
      <c r="Z59" s="127"/>
      <c r="AA59" s="132"/>
      <c r="AC59" s="23" t="s">
        <v>57</v>
      </c>
      <c r="AD59" s="41">
        <v>0</v>
      </c>
      <c r="AE59" s="25" t="s">
        <v>58</v>
      </c>
      <c r="AF59" s="26">
        <f>AF58-AE58</f>
        <v>0</v>
      </c>
    </row>
    <row r="60" spans="1:32" ht="11.1" customHeight="1">
      <c r="A60" s="126"/>
      <c r="B60" s="127"/>
      <c r="C60" s="125"/>
      <c r="D60" s="130"/>
      <c r="E60" s="127"/>
      <c r="F60" s="125"/>
      <c r="G60" s="133"/>
      <c r="H60" s="127"/>
      <c r="I60" s="132"/>
      <c r="J60" s="126"/>
      <c r="K60" s="127"/>
      <c r="L60" s="125"/>
      <c r="M60" s="133"/>
      <c r="N60" s="127"/>
      <c r="O60" s="125"/>
      <c r="P60" s="133"/>
      <c r="Q60" s="127"/>
      <c r="R60" s="132"/>
      <c r="S60" s="126"/>
      <c r="T60" s="127"/>
      <c r="U60" s="125"/>
      <c r="V60" s="133"/>
      <c r="W60" s="127"/>
      <c r="X60" s="125"/>
      <c r="Y60" s="133"/>
      <c r="Z60" s="127"/>
      <c r="AA60" s="132"/>
      <c r="AC60" s="23" t="s">
        <v>59</v>
      </c>
      <c r="AD60" s="24">
        <f>AD59-AD58</f>
        <v>0</v>
      </c>
      <c r="AE60" s="25" t="s">
        <v>60</v>
      </c>
      <c r="AF60" s="27">
        <f>(100-AD58)/20+AE58+AF58</f>
        <v>5</v>
      </c>
    </row>
    <row r="61" spans="1:32" ht="11.1" customHeight="1">
      <c r="A61" s="126"/>
      <c r="B61" s="127"/>
      <c r="C61" s="125"/>
      <c r="D61" s="130"/>
      <c r="E61" s="127"/>
      <c r="F61" s="125"/>
      <c r="G61" s="133"/>
      <c r="H61" s="127"/>
      <c r="I61" s="132"/>
      <c r="J61" s="126"/>
      <c r="K61" s="127"/>
      <c r="L61" s="125"/>
      <c r="M61" s="133"/>
      <c r="N61" s="127"/>
      <c r="O61" s="125"/>
      <c r="P61" s="133"/>
      <c r="Q61" s="127"/>
      <c r="R61" s="132"/>
      <c r="S61" s="126"/>
      <c r="T61" s="127"/>
      <c r="U61" s="125"/>
      <c r="V61" s="133"/>
      <c r="W61" s="127"/>
      <c r="X61" s="125"/>
      <c r="Y61" s="133"/>
      <c r="Z61" s="127"/>
      <c r="AA61" s="132"/>
      <c r="AB61" s="55"/>
      <c r="AC61" s="215" t="s">
        <v>61</v>
      </c>
      <c r="AD61" s="216"/>
      <c r="AE61" s="216"/>
      <c r="AF61" s="217"/>
    </row>
    <row r="62" spans="1:32" ht="11.1" customHeight="1">
      <c r="A62" s="126"/>
      <c r="B62" s="127"/>
      <c r="C62" s="125"/>
      <c r="D62" s="130"/>
      <c r="E62" s="127"/>
      <c r="F62" s="125"/>
      <c r="G62" s="133"/>
      <c r="H62" s="127"/>
      <c r="I62" s="132"/>
      <c r="J62" s="126"/>
      <c r="K62" s="127"/>
      <c r="L62" s="125"/>
      <c r="M62" s="133"/>
      <c r="N62" s="127"/>
      <c r="O62" s="125"/>
      <c r="P62" s="133"/>
      <c r="Q62" s="127"/>
      <c r="R62" s="132"/>
      <c r="S62" s="126"/>
      <c r="T62" s="127"/>
      <c r="U62" s="125"/>
      <c r="V62" s="133"/>
      <c r="W62" s="127"/>
      <c r="X62" s="125"/>
      <c r="Y62" s="133"/>
      <c r="Z62" s="127"/>
      <c r="AA62" s="132"/>
      <c r="AD62" s="258" t="s">
        <v>98</v>
      </c>
      <c r="AE62" s="258"/>
      <c r="AF62" s="258"/>
    </row>
    <row r="63" spans="1:32" s="3" customFormat="1" ht="11.1" customHeight="1">
      <c r="A63" s="84">
        <v>0</v>
      </c>
      <c r="B63" s="85">
        <v>0</v>
      </c>
      <c r="C63" s="86">
        <v>0</v>
      </c>
      <c r="D63" s="96">
        <v>0</v>
      </c>
      <c r="E63" s="85">
        <v>0</v>
      </c>
      <c r="F63" s="86">
        <v>0</v>
      </c>
      <c r="G63" s="87">
        <v>0</v>
      </c>
      <c r="H63" s="85">
        <v>0</v>
      </c>
      <c r="I63" s="88">
        <v>0</v>
      </c>
      <c r="J63" s="84">
        <v>0</v>
      </c>
      <c r="K63" s="85">
        <v>0</v>
      </c>
      <c r="L63" s="86">
        <v>0</v>
      </c>
      <c r="M63" s="87">
        <v>0</v>
      </c>
      <c r="N63" s="85">
        <v>0</v>
      </c>
      <c r="O63" s="86">
        <v>0</v>
      </c>
      <c r="P63" s="87">
        <v>0</v>
      </c>
      <c r="Q63" s="85">
        <v>0</v>
      </c>
      <c r="R63" s="88">
        <v>0</v>
      </c>
      <c r="S63" s="84">
        <v>0</v>
      </c>
      <c r="T63" s="85">
        <v>0</v>
      </c>
      <c r="U63" s="86">
        <v>0</v>
      </c>
      <c r="V63" s="87">
        <v>0</v>
      </c>
      <c r="W63" s="85">
        <v>0</v>
      </c>
      <c r="X63" s="86">
        <v>0</v>
      </c>
      <c r="Y63" s="87">
        <v>0</v>
      </c>
      <c r="Z63" s="85">
        <v>0</v>
      </c>
      <c r="AA63" s="88">
        <v>0</v>
      </c>
      <c r="AB63" s="2"/>
      <c r="AD63" s="259"/>
      <c r="AE63" s="259"/>
      <c r="AF63" s="259"/>
    </row>
    <row r="64" spans="1:32" s="4" customFormat="1" ht="11.1" customHeight="1">
      <c r="N64" s="43" t="s">
        <v>99</v>
      </c>
      <c r="X64" s="5"/>
      <c r="AB64" s="2"/>
      <c r="AC64" s="14"/>
      <c r="AD64" s="259"/>
      <c r="AE64" s="259"/>
      <c r="AF64" s="259"/>
    </row>
    <row r="65" spans="2:33" s="4" customFormat="1" ht="11.1" customHeight="1">
      <c r="X65" s="5"/>
      <c r="AB65" s="2"/>
      <c r="AC65" s="14"/>
      <c r="AD65" s="39"/>
      <c r="AE65" s="39"/>
      <c r="AF65" s="39"/>
    </row>
    <row r="66" spans="2:33" ht="11.1" customHeight="1">
      <c r="B66" s="260"/>
      <c r="C66" s="260"/>
      <c r="D66" s="260"/>
      <c r="E66" s="260"/>
      <c r="F66" s="260"/>
      <c r="G66" s="260"/>
      <c r="H66" s="260"/>
      <c r="I66" s="260"/>
      <c r="J66" s="260"/>
      <c r="K66" s="260"/>
      <c r="L66" s="260"/>
      <c r="M66" s="260"/>
      <c r="N66" s="260"/>
      <c r="O66" s="260"/>
      <c r="P66" s="260"/>
      <c r="Q66" s="260"/>
      <c r="R66" s="260"/>
      <c r="S66" s="260"/>
      <c r="T66" s="1"/>
      <c r="V66" s="1"/>
      <c r="AG66" s="4"/>
    </row>
    <row r="67" spans="2:33" ht="11.1" customHeight="1">
      <c r="B67" s="260"/>
      <c r="C67" s="260"/>
      <c r="D67" s="260"/>
      <c r="E67" s="260"/>
      <c r="F67" s="260"/>
      <c r="G67" s="260"/>
      <c r="H67" s="260"/>
      <c r="I67" s="260"/>
      <c r="J67" s="260"/>
      <c r="K67" s="260"/>
      <c r="L67" s="260"/>
      <c r="M67" s="260"/>
      <c r="N67" s="260"/>
      <c r="O67" s="260"/>
      <c r="P67" s="260"/>
      <c r="Q67" s="260"/>
      <c r="R67" s="260"/>
      <c r="S67" s="260"/>
      <c r="T67" s="1"/>
      <c r="V67" s="1"/>
      <c r="AG67" s="4"/>
    </row>
    <row r="68" spans="2:33" s="44" customFormat="1" ht="11.1" customHeight="1">
      <c r="B68" s="260"/>
      <c r="C68" s="260"/>
      <c r="D68" s="260"/>
      <c r="E68" s="260"/>
      <c r="F68" s="260"/>
      <c r="G68" s="260"/>
      <c r="H68" s="260"/>
      <c r="I68" s="260"/>
      <c r="J68" s="260"/>
      <c r="K68" s="260"/>
      <c r="L68" s="260"/>
      <c r="M68" s="260"/>
      <c r="N68" s="260"/>
      <c r="O68" s="260"/>
      <c r="P68" s="260"/>
      <c r="Q68" s="260"/>
      <c r="R68" s="260"/>
      <c r="S68" s="260"/>
      <c r="AB68" s="1"/>
    </row>
    <row r="69" spans="2:33" s="44" customFormat="1" ht="11.1" customHeight="1">
      <c r="AB69" s="1"/>
    </row>
    <row r="70" spans="2:33" s="44" customFormat="1" ht="11.1" customHeight="1">
      <c r="Y70" s="45"/>
      <c r="Z70" s="45"/>
      <c r="AA70" s="45"/>
      <c r="AB70" s="1"/>
    </row>
    <row r="71" spans="2:33" s="44" customFormat="1" ht="11.1" customHeight="1">
      <c r="Y71" s="45"/>
      <c r="Z71" s="45"/>
      <c r="AA71" s="45"/>
      <c r="AB71" s="1"/>
    </row>
    <row r="72" spans="2:33" s="44" customFormat="1" ht="10.5" customHeight="1">
      <c r="B72" s="261"/>
      <c r="C72" s="261"/>
      <c r="D72" s="261"/>
      <c r="E72" s="261"/>
      <c r="F72" s="261"/>
      <c r="G72" s="261"/>
      <c r="H72" s="261"/>
      <c r="I72" s="261"/>
      <c r="J72" s="261"/>
      <c r="K72" s="261"/>
      <c r="L72" s="261"/>
      <c r="M72" s="261"/>
      <c r="P72" s="262"/>
      <c r="Q72" s="262"/>
      <c r="R72" s="262"/>
      <c r="S72" s="262"/>
      <c r="Y72" s="45"/>
      <c r="Z72" s="45"/>
      <c r="AA72" s="45"/>
      <c r="AB72" s="1"/>
    </row>
    <row r="73" spans="2:33" s="44" customFormat="1" ht="10.5" customHeight="1">
      <c r="B73" s="261"/>
      <c r="C73" s="261"/>
      <c r="D73" s="261"/>
      <c r="E73" s="261"/>
      <c r="F73" s="261"/>
      <c r="G73" s="261"/>
      <c r="H73" s="261"/>
      <c r="I73" s="261"/>
      <c r="J73" s="261"/>
      <c r="K73" s="261"/>
      <c r="L73" s="261"/>
      <c r="M73" s="261"/>
      <c r="P73" s="262"/>
      <c r="Q73" s="262"/>
      <c r="R73" s="262"/>
      <c r="S73" s="262"/>
      <c r="X73" s="45"/>
      <c r="Y73" s="45"/>
      <c r="Z73" s="45"/>
      <c r="AA73" s="45"/>
      <c r="AB73" s="1"/>
    </row>
    <row r="74" spans="2:33" s="44" customFormat="1" ht="9" customHeight="1">
      <c r="B74" s="261"/>
      <c r="C74" s="261"/>
      <c r="D74" s="261"/>
      <c r="E74" s="261"/>
      <c r="F74" s="261"/>
      <c r="G74" s="261"/>
      <c r="H74" s="261"/>
      <c r="I74" s="261"/>
      <c r="J74" s="261"/>
      <c r="K74" s="261"/>
      <c r="L74" s="261"/>
      <c r="M74" s="261"/>
      <c r="P74" s="262"/>
      <c r="Q74" s="262"/>
      <c r="R74" s="262"/>
      <c r="S74" s="262"/>
      <c r="X74" s="45"/>
      <c r="Y74" s="45"/>
      <c r="Z74" s="45"/>
      <c r="AA74" s="45"/>
      <c r="AB74" s="1"/>
    </row>
    <row r="75" spans="2:33" s="44" customFormat="1" ht="9" customHeight="1">
      <c r="X75" s="45"/>
      <c r="Y75" s="45"/>
      <c r="Z75" s="45"/>
      <c r="AA75" s="45"/>
    </row>
    <row r="76" spans="2:33" s="44" customFormat="1" ht="9" customHeight="1">
      <c r="B76" s="2"/>
      <c r="C76" s="2"/>
      <c r="D76" s="2"/>
      <c r="E76" s="2"/>
      <c r="F76" s="2"/>
      <c r="G76" s="2"/>
      <c r="H76" s="2"/>
      <c r="I76" s="2"/>
      <c r="J76" s="2"/>
      <c r="K76" s="2"/>
      <c r="L76" s="2"/>
      <c r="M76" s="2"/>
      <c r="N76" s="2"/>
      <c r="O76" s="2"/>
      <c r="P76" s="257"/>
      <c r="Q76" s="257"/>
      <c r="R76" s="257"/>
      <c r="S76" s="257"/>
      <c r="T76" s="2"/>
      <c r="X76" s="45"/>
      <c r="Y76" s="45"/>
      <c r="Z76" s="45"/>
      <c r="AA76" s="45"/>
    </row>
    <row r="77" spans="2:33" s="44" customFormat="1" ht="9" customHeight="1">
      <c r="B77" s="2"/>
      <c r="C77" s="2"/>
      <c r="D77" s="2"/>
      <c r="E77" s="2"/>
      <c r="F77" s="2"/>
      <c r="G77" s="2"/>
      <c r="H77" s="2"/>
      <c r="I77" s="2"/>
      <c r="J77" s="2"/>
      <c r="K77" s="2"/>
      <c r="L77" s="2"/>
      <c r="M77" s="2"/>
      <c r="N77" s="2"/>
      <c r="O77" s="2"/>
      <c r="Q77" s="2"/>
      <c r="R77" s="2"/>
      <c r="S77" s="2"/>
      <c r="T77" s="2"/>
      <c r="X77" s="45"/>
      <c r="Y77" s="45"/>
      <c r="Z77" s="45"/>
      <c r="AA77" s="45"/>
    </row>
    <row r="78" spans="2:33" s="44" customFormat="1" ht="9" customHeight="1">
      <c r="X78" s="45"/>
      <c r="Y78" s="45"/>
      <c r="Z78" s="45"/>
      <c r="AA78" s="45"/>
    </row>
    <row r="79" spans="2:33" s="44" customFormat="1" ht="9" customHeight="1">
      <c r="F79" s="120"/>
      <c r="G79" s="121"/>
      <c r="H79" s="121"/>
      <c r="I79" s="121"/>
      <c r="V79" s="45"/>
      <c r="X79" s="45"/>
      <c r="Y79" s="45"/>
      <c r="Z79" s="45"/>
      <c r="AA79" s="45"/>
    </row>
    <row r="80" spans="2:33" s="44" customFormat="1" ht="9" customHeight="1">
      <c r="D80" s="45"/>
      <c r="F80" s="120"/>
      <c r="G80" s="121"/>
      <c r="H80" s="121"/>
      <c r="I80" s="46"/>
      <c r="K80" s="45"/>
      <c r="L80" s="121"/>
      <c r="Q80" s="122"/>
      <c r="T80" s="45"/>
      <c r="V80" s="45"/>
      <c r="X80" s="45"/>
      <c r="Y80" s="45"/>
      <c r="Z80" s="45"/>
      <c r="AA80" s="45"/>
    </row>
    <row r="81" spans="4:27" s="44" customFormat="1" ht="9" customHeight="1">
      <c r="F81" s="120"/>
      <c r="I81" s="46"/>
      <c r="K81" s="45"/>
      <c r="L81" s="121"/>
      <c r="Q81" s="120"/>
      <c r="T81" s="45"/>
      <c r="V81" s="45"/>
      <c r="X81" s="45"/>
      <c r="Y81" s="45"/>
      <c r="Z81" s="45"/>
      <c r="AA81" s="45"/>
    </row>
    <row r="82" spans="4:27" s="44" customFormat="1" ht="9" customHeight="1">
      <c r="F82" s="120"/>
      <c r="I82" s="46"/>
      <c r="K82" s="45"/>
      <c r="L82" s="121"/>
      <c r="Q82" s="120"/>
      <c r="T82" s="45"/>
      <c r="V82" s="45"/>
      <c r="X82" s="45"/>
      <c r="Y82" s="45"/>
      <c r="Z82" s="45"/>
    </row>
    <row r="83" spans="4:27" s="44" customFormat="1" ht="9" customHeight="1">
      <c r="F83" s="120"/>
      <c r="I83" s="46"/>
      <c r="K83" s="45"/>
      <c r="L83" s="121"/>
      <c r="Q83" s="120"/>
      <c r="T83" s="45"/>
      <c r="V83" s="45"/>
      <c r="X83" s="45"/>
      <c r="Y83" s="45"/>
      <c r="Z83" s="45"/>
      <c r="AA83" s="45"/>
    </row>
    <row r="84" spans="4:27" s="44" customFormat="1" ht="9" customHeight="1">
      <c r="F84" s="120"/>
      <c r="I84" s="46"/>
      <c r="K84" s="45"/>
      <c r="L84" s="121"/>
      <c r="Q84" s="120"/>
      <c r="T84" s="45"/>
      <c r="V84" s="45"/>
      <c r="X84" s="45"/>
      <c r="Y84" s="45"/>
      <c r="Z84" s="45"/>
    </row>
    <row r="85" spans="4:27" s="44" customFormat="1" ht="9" customHeight="1">
      <c r="F85" s="120"/>
      <c r="I85" s="46"/>
      <c r="K85" s="45"/>
      <c r="L85" s="121"/>
      <c r="Q85" s="120"/>
      <c r="T85" s="45"/>
      <c r="V85" s="45"/>
      <c r="X85" s="45"/>
      <c r="Y85" s="45"/>
      <c r="Z85" s="45"/>
    </row>
    <row r="86" spans="4:27" s="44" customFormat="1" ht="9" customHeight="1">
      <c r="F86" s="120"/>
      <c r="I86" s="46"/>
      <c r="K86" s="45"/>
      <c r="L86" s="121"/>
      <c r="Q86" s="120"/>
      <c r="T86" s="45"/>
      <c r="V86" s="45"/>
      <c r="X86" s="45"/>
      <c r="Y86" s="45"/>
      <c r="Z86" s="45"/>
    </row>
    <row r="87" spans="4:27" s="44" customFormat="1" ht="9" customHeight="1">
      <c r="F87" s="120"/>
      <c r="I87" s="46"/>
      <c r="K87" s="45"/>
      <c r="L87" s="121"/>
      <c r="Q87" s="120"/>
      <c r="T87" s="45"/>
      <c r="V87" s="45"/>
      <c r="X87" s="45"/>
      <c r="Y87" s="45"/>
      <c r="Z87" s="45"/>
    </row>
    <row r="88" spans="4:27" s="44" customFormat="1" ht="9" customHeight="1">
      <c r="F88" s="120"/>
      <c r="I88" s="46"/>
      <c r="K88" s="45"/>
      <c r="L88" s="121"/>
      <c r="Q88" s="120"/>
      <c r="T88" s="45"/>
      <c r="V88" s="45"/>
      <c r="X88" s="45"/>
      <c r="Y88" s="45"/>
      <c r="Z88" s="45"/>
    </row>
    <row r="89" spans="4:27" s="44" customFormat="1" ht="9" customHeight="1">
      <c r="D89" s="45"/>
      <c r="F89" s="120"/>
      <c r="G89" s="121"/>
      <c r="H89" s="121"/>
      <c r="I89" s="46"/>
      <c r="J89" s="45"/>
      <c r="K89" s="45"/>
      <c r="L89" s="121"/>
      <c r="Q89" s="122"/>
      <c r="T89" s="45"/>
      <c r="V89" s="45"/>
      <c r="X89" s="45"/>
      <c r="Y89" s="45"/>
      <c r="Z89" s="45"/>
    </row>
    <row r="90" spans="4:27" s="44" customFormat="1" ht="9" customHeight="1">
      <c r="F90" s="120"/>
      <c r="I90" s="46"/>
      <c r="J90" s="45"/>
      <c r="K90" s="45"/>
      <c r="L90" s="121"/>
      <c r="Q90" s="120"/>
      <c r="T90" s="45"/>
      <c r="V90" s="45"/>
      <c r="X90" s="45"/>
      <c r="Y90" s="45"/>
      <c r="Z90" s="45"/>
    </row>
    <row r="91" spans="4:27" s="44" customFormat="1" ht="9" customHeight="1">
      <c r="F91" s="120"/>
      <c r="I91" s="46"/>
      <c r="J91" s="45"/>
      <c r="K91" s="45"/>
      <c r="L91" s="121"/>
      <c r="Q91" s="120"/>
      <c r="T91" s="45"/>
      <c r="X91" s="45"/>
      <c r="Y91" s="45"/>
      <c r="Z91" s="45"/>
    </row>
    <row r="92" spans="4:27" s="44" customFormat="1" ht="9" customHeight="1">
      <c r="F92" s="120"/>
      <c r="I92" s="46"/>
      <c r="J92" s="45"/>
      <c r="K92" s="45"/>
      <c r="L92" s="121"/>
      <c r="Q92" s="120"/>
      <c r="T92" s="45"/>
      <c r="X92" s="45"/>
      <c r="Y92" s="45"/>
      <c r="Z92" s="45"/>
    </row>
    <row r="93" spans="4:27" s="44" customFormat="1" ht="9" customHeight="1">
      <c r="F93" s="120"/>
      <c r="I93" s="46"/>
      <c r="J93" s="45"/>
      <c r="K93" s="45"/>
      <c r="L93" s="121"/>
      <c r="Q93" s="120"/>
      <c r="T93" s="45"/>
      <c r="X93" s="45"/>
      <c r="Y93" s="45"/>
      <c r="Z93" s="45"/>
    </row>
    <row r="94" spans="4:27" s="44" customFormat="1" ht="9" customHeight="1">
      <c r="F94" s="120"/>
      <c r="I94" s="46"/>
      <c r="J94" s="45"/>
      <c r="K94" s="45"/>
      <c r="L94" s="121"/>
      <c r="Q94" s="120"/>
      <c r="T94" s="45"/>
      <c r="X94" s="45"/>
      <c r="Y94" s="45"/>
      <c r="Z94" s="45"/>
    </row>
    <row r="95" spans="4:27" s="44" customFormat="1" ht="9" customHeight="1">
      <c r="F95" s="120"/>
      <c r="I95" s="46"/>
      <c r="J95" s="45"/>
      <c r="K95" s="45"/>
      <c r="L95" s="121"/>
      <c r="Q95" s="120"/>
      <c r="T95" s="45"/>
      <c r="X95" s="45"/>
      <c r="Y95" s="45"/>
      <c r="Z95" s="45"/>
    </row>
    <row r="96" spans="4:27" s="44" customFormat="1" ht="9" customHeight="1">
      <c r="F96" s="120"/>
      <c r="I96" s="46"/>
      <c r="J96" s="45"/>
      <c r="K96" s="45"/>
      <c r="L96" s="121"/>
      <c r="Q96" s="120"/>
      <c r="T96" s="45"/>
      <c r="X96" s="45"/>
      <c r="Y96" s="45"/>
      <c r="Z96" s="45"/>
    </row>
    <row r="97" spans="4:32" s="44" customFormat="1" ht="9" customHeight="1">
      <c r="F97" s="120"/>
      <c r="I97" s="46"/>
      <c r="J97" s="45"/>
      <c r="K97" s="45"/>
      <c r="L97" s="121"/>
      <c r="Q97" s="120"/>
      <c r="T97" s="45"/>
      <c r="X97" s="45"/>
      <c r="Y97" s="45"/>
      <c r="Z97" s="45"/>
    </row>
    <row r="98" spans="4:32" s="44" customFormat="1" ht="9" customHeight="1">
      <c r="D98" s="45"/>
      <c r="F98" s="120"/>
      <c r="G98" s="121"/>
      <c r="H98" s="121"/>
      <c r="I98" s="46"/>
      <c r="J98" s="45"/>
      <c r="K98" s="45"/>
      <c r="L98" s="121"/>
      <c r="Q98" s="122"/>
      <c r="T98" s="45"/>
      <c r="X98" s="45"/>
      <c r="Y98" s="45"/>
      <c r="Z98" s="45"/>
    </row>
    <row r="99" spans="4:32" s="44" customFormat="1" ht="9" customHeight="1">
      <c r="F99" s="120"/>
      <c r="I99" s="46"/>
      <c r="J99" s="45"/>
      <c r="K99" s="45"/>
      <c r="L99" s="121"/>
      <c r="Q99" s="120"/>
      <c r="T99" s="45"/>
      <c r="X99" s="45"/>
      <c r="Y99" s="45"/>
      <c r="Z99" s="45"/>
    </row>
    <row r="100" spans="4:32" s="44" customFormat="1" ht="9" customHeight="1">
      <c r="F100" s="120"/>
      <c r="I100" s="46"/>
      <c r="J100" s="45"/>
      <c r="K100" s="45"/>
      <c r="L100" s="121"/>
      <c r="Q100" s="120"/>
      <c r="T100" s="45"/>
      <c r="V100" s="45"/>
      <c r="X100" s="45"/>
      <c r="Y100" s="45"/>
      <c r="Z100" s="45"/>
    </row>
    <row r="101" spans="4:32" s="44" customFormat="1" ht="9" customHeight="1">
      <c r="F101" s="120"/>
      <c r="I101" s="46"/>
      <c r="K101" s="45"/>
      <c r="L101" s="121"/>
      <c r="Q101" s="120"/>
      <c r="T101" s="45"/>
      <c r="V101" s="45"/>
      <c r="X101" s="45"/>
      <c r="Y101" s="45"/>
      <c r="Z101" s="45"/>
    </row>
    <row r="102" spans="4:32" s="44" customFormat="1" ht="9" customHeight="1">
      <c r="F102" s="120"/>
      <c r="I102" s="46"/>
      <c r="K102" s="45"/>
      <c r="L102" s="121"/>
      <c r="Q102" s="120"/>
      <c r="T102" s="45"/>
      <c r="V102" s="45"/>
      <c r="X102" s="45"/>
      <c r="Y102" s="45"/>
      <c r="Z102" s="45"/>
    </row>
    <row r="103" spans="4:32" s="44" customFormat="1" ht="9" customHeight="1">
      <c r="F103" s="120"/>
      <c r="I103" s="46"/>
      <c r="K103" s="45"/>
      <c r="L103" s="121"/>
      <c r="Q103" s="120"/>
      <c r="T103" s="45"/>
      <c r="V103" s="45"/>
      <c r="X103" s="45"/>
      <c r="Y103" s="45"/>
      <c r="Z103" s="45"/>
    </row>
    <row r="104" spans="4:32" s="44" customFormat="1" ht="9" customHeight="1">
      <c r="F104" s="120"/>
      <c r="I104" s="46"/>
      <c r="K104" s="45"/>
      <c r="L104" s="121"/>
      <c r="Q104" s="120"/>
      <c r="T104" s="45"/>
      <c r="V104" s="45"/>
      <c r="X104" s="45"/>
      <c r="Y104" s="45"/>
      <c r="Z104" s="45"/>
    </row>
    <row r="105" spans="4:32" s="44" customFormat="1" ht="9" customHeight="1">
      <c r="F105" s="120"/>
      <c r="I105" s="46"/>
      <c r="K105" s="45"/>
      <c r="L105" s="121"/>
      <c r="Q105" s="120"/>
      <c r="T105" s="45"/>
      <c r="V105" s="45"/>
      <c r="X105" s="45"/>
      <c r="Y105" s="45"/>
      <c r="Z105" s="45"/>
    </row>
    <row r="106" spans="4:32" s="44" customFormat="1" ht="9" customHeight="1">
      <c r="F106" s="120"/>
      <c r="I106" s="46"/>
      <c r="K106" s="45"/>
      <c r="L106" s="121"/>
      <c r="Q106" s="120"/>
      <c r="T106" s="45"/>
      <c r="V106" s="45"/>
      <c r="X106" s="45"/>
      <c r="Y106" s="45"/>
      <c r="Z106" s="45"/>
    </row>
    <row r="107" spans="4:32" s="44" customFormat="1" ht="9" customHeight="1">
      <c r="D107" s="45"/>
      <c r="F107" s="120"/>
      <c r="G107" s="121"/>
      <c r="H107" s="121"/>
      <c r="I107" s="46"/>
      <c r="K107" s="45"/>
      <c r="L107" s="121"/>
      <c r="Q107" s="122"/>
      <c r="T107" s="45"/>
      <c r="V107" s="45"/>
      <c r="X107" s="45"/>
      <c r="Y107" s="45"/>
      <c r="Z107" s="45"/>
    </row>
    <row r="108" spans="4:32" s="44" customFormat="1" ht="9" customHeight="1">
      <c r="F108" s="120"/>
      <c r="I108" s="46"/>
      <c r="K108" s="45"/>
      <c r="L108" s="121"/>
      <c r="Q108" s="120"/>
      <c r="T108" s="45"/>
      <c r="V108" s="45"/>
      <c r="X108" s="45"/>
      <c r="Y108" s="45"/>
      <c r="Z108" s="45"/>
      <c r="AC108" s="2" t="s">
        <v>100</v>
      </c>
      <c r="AD108" s="1"/>
      <c r="AE108" s="1"/>
      <c r="AF108" s="1"/>
    </row>
    <row r="109" spans="4:32" s="44" customFormat="1" ht="9" customHeight="1">
      <c r="F109" s="120"/>
      <c r="I109" s="46"/>
      <c r="K109" s="45"/>
      <c r="L109" s="121"/>
      <c r="Q109" s="120"/>
      <c r="T109" s="45"/>
      <c r="V109" s="45"/>
      <c r="X109" s="45"/>
      <c r="Y109" s="45"/>
      <c r="Z109" s="45"/>
      <c r="AC109" s="1" t="s">
        <v>101</v>
      </c>
      <c r="AD109" s="1" t="s">
        <v>102</v>
      </c>
      <c r="AE109" s="1" t="s">
        <v>103</v>
      </c>
      <c r="AF109" s="1" t="s">
        <v>104</v>
      </c>
    </row>
    <row r="110" spans="4:32" s="44" customFormat="1" ht="9" customHeight="1">
      <c r="F110" s="120"/>
      <c r="I110" s="46"/>
      <c r="J110" s="45"/>
      <c r="K110" s="45"/>
      <c r="L110" s="121"/>
      <c r="Q110" s="120"/>
      <c r="T110" s="45"/>
      <c r="V110" s="45"/>
      <c r="X110" s="45"/>
      <c r="Y110" s="45"/>
      <c r="Z110" s="45"/>
      <c r="AC110" s="1" t="s">
        <v>38</v>
      </c>
      <c r="AD110" s="42">
        <f>AD38</f>
        <v>0</v>
      </c>
      <c r="AE110" s="42">
        <f>AE38</f>
        <v>0</v>
      </c>
      <c r="AF110" s="42">
        <f>AF38</f>
        <v>0</v>
      </c>
    </row>
    <row r="111" spans="4:32" s="44" customFormat="1" ht="9" customHeight="1">
      <c r="F111" s="120"/>
      <c r="I111" s="46"/>
      <c r="J111" s="45"/>
      <c r="K111" s="45"/>
      <c r="L111" s="121"/>
      <c r="Q111" s="120"/>
      <c r="T111" s="45"/>
      <c r="V111" s="45"/>
      <c r="X111" s="45"/>
      <c r="Y111" s="45"/>
      <c r="Z111" s="45"/>
      <c r="AC111" s="3" t="s">
        <v>40</v>
      </c>
      <c r="AD111" s="42">
        <f>AD54</f>
        <v>0</v>
      </c>
      <c r="AE111" s="42">
        <f>AE54</f>
        <v>0</v>
      </c>
      <c r="AF111" s="42">
        <f>AF54</f>
        <v>0</v>
      </c>
    </row>
    <row r="112" spans="4:32" s="44" customFormat="1" ht="9" customHeight="1">
      <c r="F112" s="120"/>
      <c r="I112" s="46"/>
      <c r="J112" s="45"/>
      <c r="K112" s="45"/>
      <c r="L112" s="121"/>
      <c r="Q112" s="120"/>
      <c r="T112" s="45"/>
      <c r="X112" s="45"/>
      <c r="Y112" s="45"/>
      <c r="Z112" s="45"/>
      <c r="AC112" s="1" t="s">
        <v>51</v>
      </c>
      <c r="AD112" s="42">
        <f>AD42</f>
        <v>0</v>
      </c>
      <c r="AE112" s="42">
        <f>AE42</f>
        <v>0</v>
      </c>
      <c r="AF112" s="42">
        <f>AF42</f>
        <v>0</v>
      </c>
    </row>
    <row r="113" spans="4:32" s="44" customFormat="1" ht="9" customHeight="1">
      <c r="F113" s="120"/>
      <c r="I113" s="46"/>
      <c r="J113" s="45"/>
      <c r="K113" s="45"/>
      <c r="L113" s="121"/>
      <c r="Q113" s="120"/>
      <c r="T113" s="45"/>
      <c r="X113" s="45"/>
      <c r="Y113" s="45"/>
      <c r="Z113" s="45"/>
      <c r="AC113" s="1" t="s">
        <v>70</v>
      </c>
      <c r="AD113" s="42">
        <f>AD58</f>
        <v>0</v>
      </c>
      <c r="AE113" s="42">
        <f>AE58</f>
        <v>0</v>
      </c>
      <c r="AF113" s="42">
        <f>AF58</f>
        <v>0</v>
      </c>
    </row>
    <row r="114" spans="4:32" s="44" customFormat="1" ht="9" customHeight="1">
      <c r="F114" s="120"/>
      <c r="I114" s="46"/>
      <c r="J114" s="45"/>
      <c r="K114" s="45"/>
      <c r="L114" s="121"/>
      <c r="Q114" s="120"/>
      <c r="T114" s="45"/>
      <c r="X114" s="45"/>
      <c r="Y114" s="45"/>
      <c r="Z114" s="45"/>
      <c r="AC114" s="1" t="s">
        <v>68</v>
      </c>
      <c r="AD114" s="42">
        <f>AD30</f>
        <v>0</v>
      </c>
      <c r="AE114" s="42">
        <f>AE30</f>
        <v>0</v>
      </c>
      <c r="AF114" s="42">
        <f>AF30</f>
        <v>0</v>
      </c>
    </row>
    <row r="115" spans="4:32" s="44" customFormat="1" ht="9" customHeight="1">
      <c r="F115" s="120"/>
      <c r="I115" s="46"/>
      <c r="J115" s="45"/>
      <c r="K115" s="45"/>
      <c r="L115" s="121"/>
      <c r="Q115" s="120"/>
      <c r="T115" s="45"/>
      <c r="X115" s="45"/>
      <c r="Y115" s="45"/>
      <c r="Z115" s="45"/>
      <c r="AC115" s="1" t="s">
        <v>66</v>
      </c>
      <c r="AD115" s="42">
        <f>AD46</f>
        <v>0</v>
      </c>
      <c r="AE115" s="42">
        <f>AE46</f>
        <v>0</v>
      </c>
      <c r="AF115" s="42">
        <f>AF46</f>
        <v>0</v>
      </c>
    </row>
    <row r="116" spans="4:32" s="44" customFormat="1" ht="9" customHeight="1">
      <c r="D116" s="45"/>
      <c r="F116" s="120"/>
      <c r="G116" s="121"/>
      <c r="H116" s="121"/>
      <c r="I116" s="46"/>
      <c r="J116" s="45"/>
      <c r="K116" s="45"/>
      <c r="L116" s="121"/>
      <c r="Q116" s="122"/>
      <c r="T116" s="45"/>
      <c r="X116" s="45"/>
      <c r="Y116" s="45"/>
      <c r="Z116" s="45"/>
      <c r="AC116" s="1" t="s">
        <v>48</v>
      </c>
      <c r="AD116" s="21">
        <f>AD34</f>
        <v>0</v>
      </c>
      <c r="AE116" s="21">
        <f>AE34</f>
        <v>0</v>
      </c>
      <c r="AF116" s="21">
        <f>AF34</f>
        <v>0</v>
      </c>
    </row>
    <row r="117" spans="4:32" s="44" customFormat="1" ht="9" customHeight="1">
      <c r="F117" s="120"/>
      <c r="I117" s="46"/>
      <c r="J117" s="45"/>
      <c r="K117" s="45"/>
      <c r="L117" s="121"/>
      <c r="Q117" s="120"/>
      <c r="T117" s="45"/>
      <c r="X117" s="45"/>
      <c r="Y117" s="45"/>
      <c r="Z117" s="45"/>
      <c r="AC117" s="1" t="s">
        <v>36</v>
      </c>
      <c r="AD117" s="42">
        <f>AD50</f>
        <v>0</v>
      </c>
      <c r="AE117" s="42">
        <f>AE50</f>
        <v>0</v>
      </c>
      <c r="AF117" s="42">
        <f>AF50</f>
        <v>0</v>
      </c>
    </row>
    <row r="118" spans="4:32" s="44" customFormat="1" ht="9" customHeight="1">
      <c r="F118" s="120"/>
      <c r="I118" s="46"/>
      <c r="J118" s="45"/>
      <c r="K118" s="45"/>
      <c r="L118" s="121"/>
      <c r="Q118" s="120"/>
      <c r="T118" s="45"/>
      <c r="X118" s="45"/>
      <c r="Y118" s="45"/>
      <c r="Z118" s="45"/>
    </row>
    <row r="119" spans="4:32" s="44" customFormat="1" ht="9" customHeight="1">
      <c r="F119" s="120"/>
      <c r="I119" s="46"/>
      <c r="J119" s="45"/>
      <c r="K119" s="45"/>
      <c r="L119" s="121"/>
      <c r="Q119" s="120"/>
      <c r="T119" s="45"/>
      <c r="X119" s="45"/>
      <c r="Y119" s="45"/>
      <c r="Z119" s="45"/>
    </row>
    <row r="120" spans="4:32" s="44" customFormat="1" ht="9" customHeight="1">
      <c r="F120" s="120"/>
      <c r="I120" s="46"/>
      <c r="J120" s="45"/>
      <c r="K120" s="45"/>
      <c r="L120" s="121"/>
      <c r="Q120" s="120"/>
      <c r="T120" s="45"/>
      <c r="X120" s="45"/>
      <c r="Y120" s="45"/>
      <c r="Z120" s="45"/>
    </row>
    <row r="121" spans="4:32" s="44" customFormat="1" ht="9" customHeight="1">
      <c r="F121" s="120"/>
      <c r="I121" s="46"/>
      <c r="J121" s="45"/>
      <c r="K121" s="45"/>
      <c r="L121" s="121"/>
      <c r="Q121" s="120"/>
      <c r="T121" s="45"/>
      <c r="V121" s="45"/>
      <c r="X121" s="45"/>
      <c r="Y121" s="45"/>
      <c r="Z121" s="45"/>
    </row>
    <row r="122" spans="4:32" s="44" customFormat="1" ht="9" customHeight="1">
      <c r="F122" s="120"/>
      <c r="I122" s="46"/>
      <c r="K122" s="45"/>
      <c r="L122" s="121"/>
      <c r="Q122" s="120"/>
      <c r="T122" s="45"/>
      <c r="V122" s="45"/>
      <c r="X122" s="45"/>
      <c r="Y122" s="45"/>
      <c r="Z122" s="45"/>
    </row>
    <row r="123" spans="4:32" s="44" customFormat="1" ht="9" customHeight="1">
      <c r="F123" s="120"/>
      <c r="I123" s="46"/>
      <c r="K123" s="45"/>
      <c r="L123" s="121"/>
      <c r="Q123" s="120"/>
      <c r="T123" s="45"/>
      <c r="V123" s="45"/>
      <c r="X123" s="45"/>
      <c r="Y123" s="45"/>
      <c r="Z123" s="45"/>
    </row>
    <row r="124" spans="4:32" s="44" customFormat="1" ht="9" customHeight="1">
      <c r="F124" s="120"/>
      <c r="I124" s="46"/>
      <c r="K124" s="45"/>
      <c r="L124" s="121"/>
      <c r="Q124" s="120"/>
      <c r="T124" s="45"/>
      <c r="V124" s="45"/>
      <c r="X124" s="45"/>
      <c r="Y124" s="45"/>
      <c r="Z124" s="45"/>
    </row>
    <row r="125" spans="4:32" s="44" customFormat="1" ht="9" customHeight="1">
      <c r="F125" s="120"/>
      <c r="G125" s="121"/>
      <c r="H125" s="121"/>
      <c r="I125" s="46"/>
      <c r="K125" s="45"/>
      <c r="L125" s="121"/>
      <c r="Q125" s="122"/>
      <c r="T125" s="45"/>
      <c r="V125" s="45"/>
      <c r="X125" s="45"/>
      <c r="Y125" s="45"/>
      <c r="Z125" s="45"/>
    </row>
    <row r="126" spans="4:32" s="44" customFormat="1" ht="9" customHeight="1">
      <c r="F126" s="120"/>
      <c r="I126" s="46"/>
      <c r="K126" s="45"/>
      <c r="L126" s="121"/>
      <c r="Q126" s="120"/>
      <c r="T126" s="45"/>
      <c r="V126" s="45"/>
      <c r="X126" s="45"/>
      <c r="Y126" s="45"/>
      <c r="Z126" s="45"/>
    </row>
    <row r="127" spans="4:32" s="44" customFormat="1" ht="9" customHeight="1">
      <c r="F127" s="120"/>
      <c r="I127" s="46"/>
      <c r="K127" s="45"/>
      <c r="L127" s="121"/>
      <c r="Q127" s="120"/>
      <c r="T127" s="45"/>
      <c r="V127" s="45"/>
      <c r="X127" s="45"/>
      <c r="Y127" s="45"/>
      <c r="Z127" s="45"/>
    </row>
    <row r="128" spans="4:32" s="44" customFormat="1" ht="9" customHeight="1">
      <c r="F128" s="120"/>
      <c r="I128" s="46"/>
      <c r="K128" s="45"/>
      <c r="L128" s="121"/>
      <c r="Q128" s="120"/>
      <c r="T128" s="45"/>
      <c r="V128" s="45"/>
      <c r="X128" s="45"/>
      <c r="Y128" s="45"/>
      <c r="Z128" s="45"/>
    </row>
    <row r="129" spans="2:26" s="44" customFormat="1" ht="9" customHeight="1">
      <c r="F129" s="120"/>
      <c r="I129" s="46"/>
      <c r="K129" s="45"/>
      <c r="L129" s="121"/>
      <c r="Q129" s="120"/>
      <c r="T129" s="45"/>
      <c r="V129" s="45"/>
      <c r="X129" s="45"/>
      <c r="Y129" s="45"/>
      <c r="Z129" s="45"/>
    </row>
    <row r="130" spans="2:26" s="44" customFormat="1" ht="9" customHeight="1">
      <c r="F130" s="120"/>
      <c r="I130" s="46"/>
      <c r="K130" s="45"/>
      <c r="L130" s="121"/>
      <c r="Q130" s="120"/>
      <c r="T130" s="45"/>
      <c r="V130" s="45"/>
      <c r="X130" s="45"/>
      <c r="Y130" s="45"/>
      <c r="Z130" s="45"/>
    </row>
    <row r="131" spans="2:26" s="44" customFormat="1" ht="9" customHeight="1">
      <c r="F131" s="120"/>
      <c r="I131" s="46"/>
      <c r="J131" s="45"/>
      <c r="K131" s="45"/>
      <c r="L131" s="121"/>
      <c r="Q131" s="120"/>
      <c r="T131" s="45"/>
      <c r="V131" s="45"/>
      <c r="X131" s="45"/>
      <c r="Y131" s="45"/>
      <c r="Z131" s="45"/>
    </row>
    <row r="132" spans="2:26" s="44" customFormat="1" ht="9" customHeight="1">
      <c r="F132" s="120"/>
      <c r="I132" s="46"/>
      <c r="J132" s="45"/>
      <c r="K132" s="45"/>
      <c r="L132" s="121"/>
      <c r="Q132" s="120"/>
      <c r="T132" s="45"/>
      <c r="V132" s="45"/>
      <c r="X132" s="45"/>
      <c r="Y132" s="45"/>
      <c r="Z132" s="45"/>
    </row>
    <row r="133" spans="2:26" s="44" customFormat="1" ht="9" customHeight="1">
      <c r="F133" s="120"/>
      <c r="I133" s="46"/>
      <c r="J133" s="45"/>
      <c r="K133" s="45"/>
      <c r="L133" s="121"/>
      <c r="Q133" s="120"/>
      <c r="T133" s="45"/>
      <c r="V133" s="45"/>
      <c r="X133" s="45"/>
      <c r="Y133" s="45"/>
      <c r="Z133" s="45"/>
    </row>
    <row r="134" spans="2:26" s="44" customFormat="1" ht="9" customHeight="1">
      <c r="D134" s="45"/>
      <c r="F134" s="120"/>
      <c r="G134" s="121"/>
      <c r="H134" s="121"/>
      <c r="I134" s="46"/>
      <c r="J134" s="45"/>
      <c r="K134" s="45"/>
      <c r="L134" s="121"/>
      <c r="Q134" s="122"/>
      <c r="T134" s="45"/>
      <c r="V134" s="45"/>
      <c r="X134" s="45"/>
      <c r="Y134" s="45"/>
      <c r="Z134" s="45"/>
    </row>
    <row r="135" spans="2:26" s="44" customFormat="1" ht="9" customHeight="1">
      <c r="F135" s="120"/>
      <c r="I135" s="46"/>
      <c r="J135" s="45"/>
      <c r="K135" s="45"/>
      <c r="L135" s="121"/>
      <c r="Q135" s="120"/>
      <c r="T135" s="45"/>
      <c r="V135" s="45"/>
      <c r="X135" s="45"/>
      <c r="Y135" s="45"/>
      <c r="Z135" s="45"/>
    </row>
    <row r="136" spans="2:26" s="44" customFormat="1" ht="9" customHeight="1">
      <c r="F136" s="120"/>
      <c r="I136" s="46"/>
      <c r="J136" s="45"/>
      <c r="K136" s="45"/>
      <c r="L136" s="121"/>
      <c r="Q136" s="120"/>
      <c r="T136" s="45"/>
      <c r="V136" s="45"/>
      <c r="X136" s="45"/>
      <c r="Y136" s="45"/>
      <c r="Z136" s="45"/>
    </row>
    <row r="137" spans="2:26" s="44" customFormat="1" ht="9" customHeight="1">
      <c r="F137" s="120"/>
      <c r="I137" s="46"/>
      <c r="J137" s="45"/>
      <c r="K137" s="45"/>
      <c r="L137" s="121"/>
      <c r="Q137" s="120"/>
      <c r="T137" s="45"/>
      <c r="V137" s="45"/>
      <c r="X137" s="45"/>
      <c r="Y137" s="45"/>
      <c r="Z137" s="45"/>
    </row>
    <row r="138" spans="2:26" s="44" customFormat="1" ht="9" customHeight="1">
      <c r="F138" s="120"/>
      <c r="I138" s="46"/>
      <c r="J138" s="45"/>
      <c r="K138" s="45"/>
      <c r="L138" s="121"/>
      <c r="Q138" s="120"/>
      <c r="T138" s="45"/>
      <c r="V138" s="45"/>
      <c r="X138" s="45"/>
      <c r="Y138" s="45"/>
      <c r="Z138" s="45"/>
    </row>
    <row r="139" spans="2:26" s="44" customFormat="1" ht="9" customHeight="1">
      <c r="F139" s="120"/>
      <c r="I139" s="46"/>
      <c r="J139" s="45"/>
      <c r="K139" s="45"/>
      <c r="L139" s="121"/>
      <c r="Q139" s="120"/>
      <c r="T139" s="45"/>
      <c r="V139" s="45"/>
      <c r="X139" s="45"/>
      <c r="Y139" s="45"/>
      <c r="Z139" s="45"/>
    </row>
    <row r="140" spans="2:26" s="44" customFormat="1" ht="9" customHeight="1">
      <c r="F140" s="120"/>
      <c r="I140" s="46"/>
      <c r="J140" s="45"/>
      <c r="K140" s="45"/>
      <c r="L140" s="121"/>
      <c r="Q140" s="120"/>
      <c r="T140" s="45"/>
      <c r="V140" s="45"/>
      <c r="X140" s="45"/>
      <c r="Y140" s="45"/>
      <c r="Z140" s="45"/>
    </row>
    <row r="141" spans="2:26" s="44" customFormat="1" ht="9" customHeight="1">
      <c r="F141" s="120"/>
      <c r="I141" s="46"/>
      <c r="J141" s="45"/>
      <c r="K141" s="45"/>
      <c r="L141" s="121"/>
      <c r="Q141" s="120"/>
      <c r="T141" s="45"/>
      <c r="V141" s="45"/>
      <c r="X141" s="45"/>
      <c r="Y141" s="45"/>
      <c r="Z141" s="45"/>
    </row>
    <row r="142" spans="2:26" s="44" customFormat="1" ht="9" customHeight="1">
      <c r="F142" s="120"/>
      <c r="I142" s="46"/>
      <c r="J142" s="45"/>
      <c r="K142" s="45"/>
      <c r="L142" s="121"/>
      <c r="Q142" s="120"/>
      <c r="T142" s="45"/>
      <c r="V142" s="45"/>
      <c r="X142" s="45"/>
      <c r="Y142" s="45"/>
      <c r="Z142" s="45"/>
    </row>
    <row r="143" spans="2:26" s="44" customFormat="1" ht="9" customHeight="1">
      <c r="D143" s="45"/>
      <c r="F143" s="120"/>
      <c r="G143" s="121"/>
      <c r="H143" s="121"/>
      <c r="I143" s="46"/>
      <c r="J143" s="45"/>
      <c r="K143" s="45"/>
      <c r="L143" s="121"/>
      <c r="Q143" s="122"/>
      <c r="T143" s="45"/>
      <c r="V143" s="45"/>
      <c r="X143" s="45"/>
      <c r="Y143" s="45"/>
    </row>
    <row r="144" spans="2:26" ht="9" customHeight="1">
      <c r="B144" s="44"/>
      <c r="C144" s="44"/>
      <c r="D144" s="44"/>
      <c r="E144" s="44"/>
      <c r="F144" s="120"/>
      <c r="G144" s="44"/>
      <c r="H144" s="44"/>
      <c r="I144" s="46"/>
      <c r="J144" s="45"/>
      <c r="K144" s="45"/>
      <c r="L144" s="121"/>
      <c r="M144" s="44"/>
      <c r="N144" s="44"/>
      <c r="O144" s="44"/>
      <c r="P144" s="44"/>
      <c r="Q144" s="120"/>
      <c r="R144" s="44"/>
      <c r="S144" s="44"/>
      <c r="T144" s="45"/>
      <c r="U144" s="1"/>
    </row>
    <row r="145" spans="2:33" s="2" customFormat="1" ht="9" customHeight="1">
      <c r="B145" s="44"/>
      <c r="C145" s="44"/>
      <c r="D145" s="44"/>
      <c r="E145" s="44"/>
      <c r="F145" s="120"/>
      <c r="G145" s="44"/>
      <c r="H145" s="44"/>
      <c r="I145" s="46"/>
      <c r="J145" s="45"/>
      <c r="K145" s="45"/>
      <c r="L145" s="121"/>
      <c r="M145" s="44"/>
      <c r="N145" s="44"/>
      <c r="O145" s="44"/>
      <c r="P145" s="44"/>
      <c r="Q145" s="120"/>
      <c r="R145" s="44"/>
      <c r="S145" s="44"/>
      <c r="T145" s="45"/>
      <c r="AB145" s="1"/>
      <c r="AC145" s="1"/>
      <c r="AD145" s="1"/>
      <c r="AE145" s="1"/>
      <c r="AF145" s="1"/>
      <c r="AG145" s="1"/>
    </row>
    <row r="146" spans="2:33" s="2" customFormat="1" ht="9" customHeight="1">
      <c r="B146" s="44"/>
      <c r="C146" s="44"/>
      <c r="D146" s="44"/>
      <c r="E146" s="44"/>
      <c r="F146" s="120"/>
      <c r="G146" s="44"/>
      <c r="H146" s="44"/>
      <c r="I146" s="46"/>
      <c r="J146" s="45"/>
      <c r="K146" s="45"/>
      <c r="L146" s="121"/>
      <c r="M146" s="44"/>
      <c r="N146" s="44"/>
      <c r="O146" s="44"/>
      <c r="P146" s="44"/>
      <c r="Q146" s="120"/>
      <c r="R146" s="44"/>
      <c r="S146" s="44"/>
      <c r="T146" s="45"/>
      <c r="AB146" s="1"/>
      <c r="AC146" s="1"/>
      <c r="AD146" s="1"/>
      <c r="AE146" s="1"/>
      <c r="AF146" s="1"/>
      <c r="AG146" s="1"/>
    </row>
    <row r="147" spans="2:33" s="2" customFormat="1" ht="9" customHeight="1">
      <c r="B147" s="44"/>
      <c r="C147" s="44"/>
      <c r="D147" s="44"/>
      <c r="E147" s="44"/>
      <c r="F147" s="120"/>
      <c r="G147" s="44"/>
      <c r="H147" s="44"/>
      <c r="I147" s="46"/>
      <c r="J147" s="45"/>
      <c r="K147" s="45"/>
      <c r="L147" s="121"/>
      <c r="M147" s="44"/>
      <c r="N147" s="44"/>
      <c r="O147" s="44"/>
      <c r="P147" s="44"/>
      <c r="Q147" s="120"/>
      <c r="R147" s="44"/>
      <c r="S147" s="44"/>
      <c r="T147" s="45"/>
      <c r="AB147" s="1"/>
      <c r="AC147" s="1"/>
      <c r="AD147" s="1"/>
      <c r="AE147" s="1"/>
      <c r="AF147" s="1"/>
      <c r="AG147" s="1"/>
    </row>
    <row r="148" spans="2:33" s="2" customFormat="1" ht="9" customHeight="1">
      <c r="B148" s="44"/>
      <c r="C148" s="44"/>
      <c r="D148" s="44"/>
      <c r="E148" s="44"/>
      <c r="F148" s="120"/>
      <c r="G148" s="44"/>
      <c r="H148" s="44"/>
      <c r="I148" s="46"/>
      <c r="J148" s="45"/>
      <c r="K148" s="45"/>
      <c r="L148" s="121"/>
      <c r="M148" s="44"/>
      <c r="N148" s="44"/>
      <c r="O148" s="44"/>
      <c r="P148" s="44"/>
      <c r="Q148" s="120"/>
      <c r="R148" s="44"/>
      <c r="S148" s="44"/>
      <c r="T148" s="45"/>
      <c r="AB148" s="1"/>
      <c r="AC148" s="1"/>
      <c r="AD148" s="1"/>
      <c r="AE148" s="1"/>
      <c r="AF148" s="1"/>
      <c r="AG148" s="1"/>
    </row>
    <row r="149" spans="2:33" s="2" customFormat="1" ht="9" customHeight="1">
      <c r="B149" s="44"/>
      <c r="C149" s="44"/>
      <c r="D149" s="44"/>
      <c r="E149" s="44"/>
      <c r="F149" s="120"/>
      <c r="G149" s="44"/>
      <c r="H149" s="44"/>
      <c r="I149" s="46"/>
      <c r="J149" s="45"/>
      <c r="K149" s="45"/>
      <c r="L149" s="121"/>
      <c r="M149" s="44"/>
      <c r="N149" s="44"/>
      <c r="O149" s="44"/>
      <c r="P149" s="44"/>
      <c r="Q149" s="120"/>
      <c r="R149" s="44"/>
      <c r="S149" s="44"/>
      <c r="T149" s="45"/>
      <c r="AB149" s="1"/>
      <c r="AC149" s="1"/>
      <c r="AD149" s="1"/>
      <c r="AE149" s="1"/>
      <c r="AF149" s="1"/>
      <c r="AG149" s="1"/>
    </row>
    <row r="150" spans="2:33" s="2" customFormat="1" ht="9" customHeight="1">
      <c r="B150" s="44"/>
      <c r="C150" s="44"/>
      <c r="D150" s="44"/>
      <c r="E150" s="44"/>
      <c r="F150" s="120"/>
      <c r="G150" s="44"/>
      <c r="H150" s="44"/>
      <c r="I150" s="46"/>
      <c r="J150" s="45"/>
      <c r="K150" s="45"/>
      <c r="L150" s="121"/>
      <c r="M150" s="44"/>
      <c r="N150" s="44"/>
      <c r="O150" s="44"/>
      <c r="P150" s="44"/>
      <c r="Q150" s="120"/>
      <c r="R150" s="44"/>
      <c r="S150" s="44"/>
      <c r="T150" s="45"/>
      <c r="AB150" s="1"/>
      <c r="AC150" s="1"/>
      <c r="AD150" s="1"/>
      <c r="AE150" s="1"/>
      <c r="AF150" s="1"/>
      <c r="AG150" s="1"/>
    </row>
    <row r="151" spans="2:33" s="2" customFormat="1" ht="9" customHeight="1">
      <c r="B151" s="44"/>
      <c r="C151" s="44"/>
      <c r="D151" s="44"/>
      <c r="E151" s="44"/>
      <c r="F151" s="120"/>
      <c r="G151" s="44"/>
      <c r="H151" s="44"/>
      <c r="I151" s="46"/>
      <c r="J151" s="45"/>
      <c r="K151" s="45"/>
      <c r="L151" s="121"/>
      <c r="M151" s="44"/>
      <c r="N151" s="44"/>
      <c r="O151" s="44"/>
      <c r="P151" s="44"/>
      <c r="Q151" s="120"/>
      <c r="R151" s="44"/>
      <c r="S151" s="44"/>
      <c r="T151" s="45"/>
      <c r="AB151" s="1"/>
      <c r="AC151" s="1"/>
      <c r="AD151" s="1"/>
      <c r="AE151" s="1"/>
      <c r="AF151" s="1"/>
      <c r="AG151" s="1"/>
    </row>
    <row r="152" spans="2:33" s="2" customFormat="1" ht="9" customHeight="1">
      <c r="B152" s="44"/>
      <c r="C152" s="44"/>
      <c r="D152" s="44"/>
      <c r="E152" s="44"/>
      <c r="F152" s="44"/>
      <c r="G152" s="44"/>
      <c r="H152" s="44"/>
      <c r="I152" s="46"/>
      <c r="J152" s="45"/>
      <c r="K152" s="45"/>
      <c r="L152" s="44"/>
      <c r="M152" s="44"/>
      <c r="N152" s="44"/>
      <c r="O152" s="44"/>
      <c r="P152" s="44"/>
      <c r="Q152" s="44"/>
      <c r="R152" s="44"/>
      <c r="S152" s="44"/>
      <c r="T152" s="45"/>
      <c r="AB152" s="1"/>
      <c r="AC152" s="1"/>
      <c r="AD152" s="1"/>
      <c r="AE152" s="1"/>
      <c r="AF152" s="1"/>
      <c r="AG152" s="1"/>
    </row>
    <row r="153" spans="2:33" s="2" customFormat="1" ht="9" customHeight="1">
      <c r="B153" s="44"/>
      <c r="C153" s="44"/>
      <c r="D153" s="45"/>
      <c r="E153" s="44"/>
      <c r="F153" s="44"/>
      <c r="G153" s="44"/>
      <c r="H153" s="46"/>
      <c r="I153" s="45"/>
      <c r="J153" s="45"/>
      <c r="K153" s="44"/>
      <c r="L153" s="44"/>
      <c r="M153" s="45"/>
      <c r="N153" s="45"/>
      <c r="O153" s="45"/>
      <c r="P153" s="50"/>
      <c r="Q153" s="50"/>
      <c r="R153" s="50"/>
      <c r="S153" s="50"/>
      <c r="T153" s="45"/>
      <c r="AB153" s="1"/>
      <c r="AC153" s="1"/>
      <c r="AD153" s="1"/>
      <c r="AE153" s="1"/>
      <c r="AF153" s="1"/>
      <c r="AG153" s="1"/>
    </row>
  </sheetData>
  <mergeCells count="186">
    <mergeCell ref="P76:S76"/>
    <mergeCell ref="Y58:AA62"/>
    <mergeCell ref="AC61:AF61"/>
    <mergeCell ref="AD62:AF64"/>
    <mergeCell ref="B66:S68"/>
    <mergeCell ref="B72:M74"/>
    <mergeCell ref="P72:S74"/>
    <mergeCell ref="Z57:AA57"/>
    <mergeCell ref="AC57:AF57"/>
    <mergeCell ref="A58:C62"/>
    <mergeCell ref="D58:F62"/>
    <mergeCell ref="G58:I62"/>
    <mergeCell ref="J58:L62"/>
    <mergeCell ref="M58:O62"/>
    <mergeCell ref="P58:R62"/>
    <mergeCell ref="S58:U62"/>
    <mergeCell ref="V58:X62"/>
    <mergeCell ref="AC53:AF53"/>
    <mergeCell ref="B57:C57"/>
    <mergeCell ref="E57:F57"/>
    <mergeCell ref="H57:I57"/>
    <mergeCell ref="K57:L57"/>
    <mergeCell ref="N57:O57"/>
    <mergeCell ref="Q57:R57"/>
    <mergeCell ref="T57:U57"/>
    <mergeCell ref="W57:X57"/>
    <mergeCell ref="A51:C55"/>
    <mergeCell ref="D51:F55"/>
    <mergeCell ref="G51:I55"/>
    <mergeCell ref="J51:L55"/>
    <mergeCell ref="M51:O55"/>
    <mergeCell ref="P51:R55"/>
    <mergeCell ref="S51:U55"/>
    <mergeCell ref="V51:X55"/>
    <mergeCell ref="Y51:AA55"/>
    <mergeCell ref="AC45:AF45"/>
    <mergeCell ref="AC49:AF49"/>
    <mergeCell ref="B50:C50"/>
    <mergeCell ref="E50:F50"/>
    <mergeCell ref="H50:I50"/>
    <mergeCell ref="K50:L50"/>
    <mergeCell ref="N50:O50"/>
    <mergeCell ref="Q50:R50"/>
    <mergeCell ref="T50:U50"/>
    <mergeCell ref="W50:X50"/>
    <mergeCell ref="Z50:AA50"/>
    <mergeCell ref="A44:C48"/>
    <mergeCell ref="D44:F48"/>
    <mergeCell ref="G44:I48"/>
    <mergeCell ref="J44:L48"/>
    <mergeCell ref="M44:O48"/>
    <mergeCell ref="P44:R48"/>
    <mergeCell ref="S44:U48"/>
    <mergeCell ref="V44:X48"/>
    <mergeCell ref="Y44:AA48"/>
    <mergeCell ref="AC37:AF37"/>
    <mergeCell ref="AC41:AF41"/>
    <mergeCell ref="B43:C43"/>
    <mergeCell ref="E43:F43"/>
    <mergeCell ref="H43:I43"/>
    <mergeCell ref="K43:L43"/>
    <mergeCell ref="N43:O43"/>
    <mergeCell ref="Q43:R43"/>
    <mergeCell ref="T43:U43"/>
    <mergeCell ref="W43:X43"/>
    <mergeCell ref="Z43:AA43"/>
    <mergeCell ref="A37:C41"/>
    <mergeCell ref="D37:F41"/>
    <mergeCell ref="G37:I41"/>
    <mergeCell ref="J37:L42"/>
    <mergeCell ref="M37:O42"/>
    <mergeCell ref="P37:R42"/>
    <mergeCell ref="S37:U41"/>
    <mergeCell ref="V37:X41"/>
    <mergeCell ref="Y37:AA41"/>
    <mergeCell ref="AC33:AF33"/>
    <mergeCell ref="B36:C36"/>
    <mergeCell ref="E36:F36"/>
    <mergeCell ref="H36:I36"/>
    <mergeCell ref="K36:L36"/>
    <mergeCell ref="N36:O36"/>
    <mergeCell ref="Q36:R36"/>
    <mergeCell ref="T36:U36"/>
    <mergeCell ref="W36:X36"/>
    <mergeCell ref="Z36:AA36"/>
    <mergeCell ref="T29:U29"/>
    <mergeCell ref="W29:X29"/>
    <mergeCell ref="Z29:AA29"/>
    <mergeCell ref="A30:C34"/>
    <mergeCell ref="D30:F34"/>
    <mergeCell ref="G30:I34"/>
    <mergeCell ref="J30:L35"/>
    <mergeCell ref="M30:O35"/>
    <mergeCell ref="P30:R35"/>
    <mergeCell ref="S30:U34"/>
    <mergeCell ref="B29:C29"/>
    <mergeCell ref="E29:F29"/>
    <mergeCell ref="H29:I29"/>
    <mergeCell ref="K29:L29"/>
    <mergeCell ref="M29:O29"/>
    <mergeCell ref="Q29:R29"/>
    <mergeCell ref="V30:X34"/>
    <mergeCell ref="Y30:AA34"/>
    <mergeCell ref="A23:C27"/>
    <mergeCell ref="D23:F27"/>
    <mergeCell ref="G23:I27"/>
    <mergeCell ref="J23:L28"/>
    <mergeCell ref="M23:O28"/>
    <mergeCell ref="P23:R28"/>
    <mergeCell ref="S23:U27"/>
    <mergeCell ref="V23:X27"/>
    <mergeCell ref="Y23:AA27"/>
    <mergeCell ref="B22:C22"/>
    <mergeCell ref="E22:F22"/>
    <mergeCell ref="H22:I22"/>
    <mergeCell ref="K22:L22"/>
    <mergeCell ref="N22:O22"/>
    <mergeCell ref="Q22:R22"/>
    <mergeCell ref="T22:U22"/>
    <mergeCell ref="W22:X22"/>
    <mergeCell ref="Z22:AA22"/>
    <mergeCell ref="A16:C20"/>
    <mergeCell ref="D16:F20"/>
    <mergeCell ref="G16:I20"/>
    <mergeCell ref="J16:L20"/>
    <mergeCell ref="M16:O20"/>
    <mergeCell ref="P16:R20"/>
    <mergeCell ref="S16:U20"/>
    <mergeCell ref="V16:X20"/>
    <mergeCell ref="Y16:AA20"/>
    <mergeCell ref="AC9:AC10"/>
    <mergeCell ref="AD9:AF10"/>
    <mergeCell ref="AC11:AC12"/>
    <mergeCell ref="AD11:AF12"/>
    <mergeCell ref="B15:C15"/>
    <mergeCell ref="E15:F15"/>
    <mergeCell ref="H15:I15"/>
    <mergeCell ref="K15:L15"/>
    <mergeCell ref="N15:O15"/>
    <mergeCell ref="Q15:R15"/>
    <mergeCell ref="T15:U15"/>
    <mergeCell ref="W15:X15"/>
    <mergeCell ref="Z15:AA15"/>
    <mergeCell ref="A9:C13"/>
    <mergeCell ref="D9:F13"/>
    <mergeCell ref="G9:I13"/>
    <mergeCell ref="J9:L13"/>
    <mergeCell ref="M9:O13"/>
    <mergeCell ref="P9:R13"/>
    <mergeCell ref="S9:U13"/>
    <mergeCell ref="V9:X13"/>
    <mergeCell ref="Y9:AA13"/>
    <mergeCell ref="AC7:AC8"/>
    <mergeCell ref="AD7:AF8"/>
    <mergeCell ref="B8:C8"/>
    <mergeCell ref="E8:F8"/>
    <mergeCell ref="H8:I8"/>
    <mergeCell ref="K8:L8"/>
    <mergeCell ref="N8:O8"/>
    <mergeCell ref="Q8:R8"/>
    <mergeCell ref="T8:U8"/>
    <mergeCell ref="W8:X8"/>
    <mergeCell ref="Z8:AA8"/>
    <mergeCell ref="S2:U6"/>
    <mergeCell ref="V2:X6"/>
    <mergeCell ref="Y2:AA6"/>
    <mergeCell ref="AC3:AC4"/>
    <mergeCell ref="AD3:AF4"/>
    <mergeCell ref="AC5:AC6"/>
    <mergeCell ref="AD5:AF6"/>
    <mergeCell ref="T1:U1"/>
    <mergeCell ref="W1:X1"/>
    <mergeCell ref="Z1:AA1"/>
    <mergeCell ref="AC1:AF1"/>
    <mergeCell ref="A2:C6"/>
    <mergeCell ref="D2:F6"/>
    <mergeCell ref="G2:I6"/>
    <mergeCell ref="J2:L6"/>
    <mergeCell ref="M2:O6"/>
    <mergeCell ref="P2:R6"/>
    <mergeCell ref="B1:C1"/>
    <mergeCell ref="E1:F1"/>
    <mergeCell ref="H1:I1"/>
    <mergeCell ref="K1:L1"/>
    <mergeCell ref="N1:O1"/>
    <mergeCell ref="Q1:R1"/>
  </mergeCells>
  <phoneticPr fontId="4"/>
  <conditionalFormatting sqref="Z7">
    <cfRule type="iconSet" priority="239">
      <iconSet iconSet="5Quarters">
        <cfvo type="percent" val="0"/>
        <cfvo type="num" val="2"/>
        <cfvo type="num" val="3"/>
        <cfvo type="num" val="4"/>
        <cfvo type="num" val="5"/>
      </iconSet>
    </cfRule>
  </conditionalFormatting>
  <conditionalFormatting sqref="Z14">
    <cfRule type="iconSet" priority="237">
      <iconSet iconSet="5Quarters">
        <cfvo type="percent" val="0"/>
        <cfvo type="num" val="2"/>
        <cfvo type="num" val="3"/>
        <cfvo type="num" val="4"/>
        <cfvo type="num" val="5"/>
      </iconSet>
    </cfRule>
  </conditionalFormatting>
  <conditionalFormatting sqref="Z21">
    <cfRule type="iconSet" priority="235">
      <iconSet iconSet="5Quarters">
        <cfvo type="percent" val="0"/>
        <cfvo type="num" val="2"/>
        <cfvo type="num" val="3"/>
        <cfvo type="num" val="4"/>
        <cfvo type="num" val="5"/>
      </iconSet>
    </cfRule>
  </conditionalFormatting>
  <conditionalFormatting sqref="W21">
    <cfRule type="iconSet" priority="234">
      <iconSet iconSet="5Quarters">
        <cfvo type="percent" val="0"/>
        <cfvo type="num" val="2"/>
        <cfvo type="num" val="3"/>
        <cfvo type="num" val="4"/>
        <cfvo type="num" val="5"/>
      </iconSet>
    </cfRule>
  </conditionalFormatting>
  <conditionalFormatting sqref="T21">
    <cfRule type="iconSet" priority="232">
      <iconSet iconSet="5Quarters">
        <cfvo type="percent" val="0"/>
        <cfvo type="num" val="2"/>
        <cfvo type="num" val="3"/>
        <cfvo type="num" val="4"/>
        <cfvo type="num" val="5"/>
      </iconSet>
    </cfRule>
  </conditionalFormatting>
  <conditionalFormatting sqref="T14">
    <cfRule type="iconSet" priority="230">
      <iconSet iconSet="5Quarters">
        <cfvo type="percent" val="0"/>
        <cfvo type="num" val="2"/>
        <cfvo type="num" val="3"/>
        <cfvo type="num" val="4"/>
        <cfvo type="num" val="5"/>
      </iconSet>
    </cfRule>
  </conditionalFormatting>
  <conditionalFormatting sqref="T7">
    <cfRule type="iconSet" priority="228">
      <iconSet iconSet="5Quarters">
        <cfvo type="percent" val="0"/>
        <cfvo type="num" val="2"/>
        <cfvo type="num" val="3"/>
        <cfvo type="num" val="4"/>
        <cfvo type="num" val="5"/>
      </iconSet>
    </cfRule>
  </conditionalFormatting>
  <conditionalFormatting sqref="K7">
    <cfRule type="iconSet" priority="226">
      <iconSet iconSet="5Quarters">
        <cfvo type="percent" val="0"/>
        <cfvo type="num" val="2"/>
        <cfvo type="num" val="3"/>
        <cfvo type="num" val="4"/>
        <cfvo type="num" val="5"/>
      </iconSet>
    </cfRule>
  </conditionalFormatting>
  <conditionalFormatting sqref="N7">
    <cfRule type="iconSet" priority="224">
      <iconSet iconSet="5Quarters">
        <cfvo type="percent" val="0"/>
        <cfvo type="num" val="2"/>
        <cfvo type="num" val="3"/>
        <cfvo type="num" val="4"/>
        <cfvo type="num" val="5"/>
      </iconSet>
    </cfRule>
  </conditionalFormatting>
  <conditionalFormatting sqref="Q7">
    <cfRule type="iconSet" priority="222">
      <iconSet iconSet="5Quarters">
        <cfvo type="percent" val="0"/>
        <cfvo type="num" val="2"/>
        <cfvo type="num" val="3"/>
        <cfvo type="num" val="4"/>
        <cfvo type="num" val="5"/>
      </iconSet>
    </cfRule>
  </conditionalFormatting>
  <conditionalFormatting sqref="H7">
    <cfRule type="iconSet" priority="220">
      <iconSet iconSet="5Quarters">
        <cfvo type="percent" val="0"/>
        <cfvo type="num" val="2"/>
        <cfvo type="num" val="3"/>
        <cfvo type="num" val="4"/>
        <cfvo type="num" val="5"/>
      </iconSet>
    </cfRule>
  </conditionalFormatting>
  <conditionalFormatting sqref="E7">
    <cfRule type="iconSet" priority="218">
      <iconSet iconSet="5Quarters">
        <cfvo type="percent" val="0"/>
        <cfvo type="num" val="2"/>
        <cfvo type="num" val="3"/>
        <cfvo type="num" val="4"/>
        <cfvo type="num" val="5"/>
      </iconSet>
    </cfRule>
  </conditionalFormatting>
  <conditionalFormatting sqref="B7">
    <cfRule type="iconSet" priority="216">
      <iconSet iconSet="5Quarters">
        <cfvo type="percent" val="0"/>
        <cfvo type="num" val="2"/>
        <cfvo type="num" val="3"/>
        <cfvo type="num" val="4"/>
        <cfvo type="num" val="5"/>
      </iconSet>
    </cfRule>
  </conditionalFormatting>
  <conditionalFormatting sqref="B14">
    <cfRule type="iconSet" priority="214">
      <iconSet iconSet="5Quarters">
        <cfvo type="percent" val="0"/>
        <cfvo type="num" val="2"/>
        <cfvo type="num" val="3"/>
        <cfvo type="num" val="4"/>
        <cfvo type="num" val="5"/>
      </iconSet>
    </cfRule>
  </conditionalFormatting>
  <conditionalFormatting sqref="H14">
    <cfRule type="iconSet" priority="212">
      <iconSet iconSet="5Quarters">
        <cfvo type="percent" val="0"/>
        <cfvo type="num" val="2"/>
        <cfvo type="num" val="3"/>
        <cfvo type="num" val="4"/>
        <cfvo type="num" val="5"/>
      </iconSet>
    </cfRule>
  </conditionalFormatting>
  <conditionalFormatting sqref="K14">
    <cfRule type="iconSet" priority="210">
      <iconSet iconSet="5Quarters">
        <cfvo type="percent" val="0"/>
        <cfvo type="num" val="2"/>
        <cfvo type="num" val="3"/>
        <cfvo type="num" val="4"/>
        <cfvo type="num" val="5"/>
      </iconSet>
    </cfRule>
  </conditionalFormatting>
  <conditionalFormatting sqref="Q14">
    <cfRule type="iconSet" priority="208">
      <iconSet iconSet="5Quarters">
        <cfvo type="percent" val="0"/>
        <cfvo type="num" val="2"/>
        <cfvo type="num" val="3"/>
        <cfvo type="num" val="4"/>
        <cfvo type="num" val="5"/>
      </iconSet>
    </cfRule>
  </conditionalFormatting>
  <conditionalFormatting sqref="Q21">
    <cfRule type="iconSet" priority="206">
      <iconSet iconSet="5Quarters">
        <cfvo type="percent" val="0"/>
        <cfvo type="num" val="2"/>
        <cfvo type="num" val="3"/>
        <cfvo type="num" val="4"/>
        <cfvo type="num" val="5"/>
      </iconSet>
    </cfRule>
  </conditionalFormatting>
  <conditionalFormatting sqref="N21">
    <cfRule type="iconSet" priority="204">
      <iconSet iconSet="5Quarters">
        <cfvo type="percent" val="0"/>
        <cfvo type="num" val="2"/>
        <cfvo type="num" val="3"/>
        <cfvo type="num" val="4"/>
        <cfvo type="num" val="5"/>
      </iconSet>
    </cfRule>
  </conditionalFormatting>
  <conditionalFormatting sqref="K21">
    <cfRule type="iconSet" priority="202">
      <iconSet iconSet="5Quarters">
        <cfvo type="percent" val="0"/>
        <cfvo type="num" val="2"/>
        <cfvo type="num" val="3"/>
        <cfvo type="num" val="4"/>
        <cfvo type="num" val="5"/>
      </iconSet>
    </cfRule>
  </conditionalFormatting>
  <conditionalFormatting sqref="H21">
    <cfRule type="iconSet" priority="200">
      <iconSet iconSet="5Quarters">
        <cfvo type="percent" val="0"/>
        <cfvo type="num" val="2"/>
        <cfvo type="num" val="3"/>
        <cfvo type="num" val="4"/>
        <cfvo type="num" val="5"/>
      </iconSet>
    </cfRule>
  </conditionalFormatting>
  <conditionalFormatting sqref="E21">
    <cfRule type="iconSet" priority="198">
      <iconSet iconSet="5Quarters">
        <cfvo type="percent" val="0"/>
        <cfvo type="num" val="2"/>
        <cfvo type="num" val="3"/>
        <cfvo type="num" val="4"/>
        <cfvo type="num" val="5"/>
      </iconSet>
    </cfRule>
  </conditionalFormatting>
  <conditionalFormatting sqref="B21">
    <cfRule type="iconSet" priority="196">
      <iconSet iconSet="5Quarters">
        <cfvo type="percent" val="0"/>
        <cfvo type="num" val="2"/>
        <cfvo type="num" val="3"/>
        <cfvo type="num" val="4"/>
        <cfvo type="num" val="5"/>
      </iconSet>
    </cfRule>
  </conditionalFormatting>
  <conditionalFormatting sqref="B28">
    <cfRule type="iconSet" priority="194">
      <iconSet iconSet="5Quarters">
        <cfvo type="percent" val="0"/>
        <cfvo type="num" val="2"/>
        <cfvo type="num" val="3"/>
        <cfvo type="num" val="4"/>
        <cfvo type="num" val="5"/>
      </iconSet>
    </cfRule>
  </conditionalFormatting>
  <conditionalFormatting sqref="E28">
    <cfRule type="iconSet" priority="192">
      <iconSet iconSet="5Quarters">
        <cfvo type="percent" val="0"/>
        <cfvo type="num" val="2"/>
        <cfvo type="num" val="3"/>
        <cfvo type="num" val="4"/>
        <cfvo type="num" val="5"/>
      </iconSet>
    </cfRule>
  </conditionalFormatting>
  <conditionalFormatting sqref="H28">
    <cfRule type="iconSet" priority="190">
      <iconSet iconSet="5Quarters">
        <cfvo type="percent" val="0"/>
        <cfvo type="num" val="2"/>
        <cfvo type="num" val="3"/>
        <cfvo type="num" val="4"/>
        <cfvo type="num" val="5"/>
      </iconSet>
    </cfRule>
  </conditionalFormatting>
  <conditionalFormatting sqref="H35">
    <cfRule type="iconSet" priority="188">
      <iconSet iconSet="5Quarters">
        <cfvo type="percent" val="0"/>
        <cfvo type="num" val="2"/>
        <cfvo type="num" val="3"/>
        <cfvo type="num" val="4"/>
        <cfvo type="num" val="5"/>
      </iconSet>
    </cfRule>
  </conditionalFormatting>
  <conditionalFormatting sqref="B35">
    <cfRule type="iconSet" priority="186">
      <iconSet iconSet="5Quarters">
        <cfvo type="percent" val="0"/>
        <cfvo type="num" val="2"/>
        <cfvo type="num" val="3"/>
        <cfvo type="num" val="4"/>
        <cfvo type="num" val="5"/>
      </iconSet>
    </cfRule>
  </conditionalFormatting>
  <conditionalFormatting sqref="B42">
    <cfRule type="iconSet" priority="184">
      <iconSet iconSet="5Quarters">
        <cfvo type="percent" val="0"/>
        <cfvo type="num" val="2"/>
        <cfvo type="num" val="3"/>
        <cfvo type="num" val="4"/>
        <cfvo type="num" val="5"/>
      </iconSet>
    </cfRule>
  </conditionalFormatting>
  <conditionalFormatting sqref="E42">
    <cfRule type="iconSet" priority="182">
      <iconSet iconSet="5Quarters">
        <cfvo type="percent" val="0"/>
        <cfvo type="num" val="2"/>
        <cfvo type="num" val="3"/>
        <cfvo type="num" val="4"/>
        <cfvo type="num" val="5"/>
      </iconSet>
    </cfRule>
  </conditionalFormatting>
  <conditionalFormatting sqref="H42">
    <cfRule type="iconSet" priority="180">
      <iconSet iconSet="5Quarters">
        <cfvo type="percent" val="0"/>
        <cfvo type="num" val="2"/>
        <cfvo type="num" val="3"/>
        <cfvo type="num" val="4"/>
        <cfvo type="num" val="5"/>
      </iconSet>
    </cfRule>
  </conditionalFormatting>
  <conditionalFormatting sqref="H49">
    <cfRule type="iconSet" priority="178">
      <iconSet iconSet="5Quarters">
        <cfvo type="percent" val="0"/>
        <cfvo type="num" val="2"/>
        <cfvo type="num" val="3"/>
        <cfvo type="num" val="4"/>
        <cfvo type="num" val="5"/>
      </iconSet>
    </cfRule>
  </conditionalFormatting>
  <conditionalFormatting sqref="E49">
    <cfRule type="iconSet" priority="176">
      <iconSet iconSet="5Quarters">
        <cfvo type="percent" val="0"/>
        <cfvo type="num" val="2"/>
        <cfvo type="num" val="3"/>
        <cfvo type="num" val="4"/>
        <cfvo type="num" val="5"/>
      </iconSet>
    </cfRule>
  </conditionalFormatting>
  <conditionalFormatting sqref="B49">
    <cfRule type="iconSet" priority="174">
      <iconSet iconSet="5Quarters">
        <cfvo type="percent" val="0"/>
        <cfvo type="num" val="2"/>
        <cfvo type="num" val="3"/>
        <cfvo type="num" val="4"/>
        <cfvo type="num" val="5"/>
      </iconSet>
    </cfRule>
  </conditionalFormatting>
  <conditionalFormatting sqref="H56">
    <cfRule type="iconSet" priority="172">
      <iconSet iconSet="5Quarters">
        <cfvo type="percent" val="0"/>
        <cfvo type="num" val="2"/>
        <cfvo type="num" val="3"/>
        <cfvo type="num" val="4"/>
        <cfvo type="num" val="5"/>
      </iconSet>
    </cfRule>
  </conditionalFormatting>
  <conditionalFormatting sqref="B56">
    <cfRule type="iconSet" priority="170">
      <iconSet iconSet="5Quarters">
        <cfvo type="percent" val="0"/>
        <cfvo type="num" val="2"/>
        <cfvo type="num" val="3"/>
        <cfvo type="num" val="4"/>
        <cfvo type="num" val="5"/>
      </iconSet>
    </cfRule>
  </conditionalFormatting>
  <conditionalFormatting sqref="B63">
    <cfRule type="iconSet" priority="168">
      <iconSet iconSet="5Quarters">
        <cfvo type="percent" val="0"/>
        <cfvo type="num" val="2"/>
        <cfvo type="num" val="3"/>
        <cfvo type="num" val="4"/>
        <cfvo type="num" val="5"/>
      </iconSet>
    </cfRule>
  </conditionalFormatting>
  <conditionalFormatting sqref="E63">
    <cfRule type="iconSet" priority="166">
      <iconSet iconSet="5Quarters">
        <cfvo type="percent" val="0"/>
        <cfvo type="num" val="2"/>
        <cfvo type="num" val="3"/>
        <cfvo type="num" val="4"/>
        <cfvo type="num" val="5"/>
      </iconSet>
    </cfRule>
  </conditionalFormatting>
  <conditionalFormatting sqref="H63">
    <cfRule type="iconSet" priority="164">
      <iconSet iconSet="5Quarters">
        <cfvo type="percent" val="0"/>
        <cfvo type="num" val="2"/>
        <cfvo type="num" val="3"/>
        <cfvo type="num" val="4"/>
        <cfvo type="num" val="5"/>
      </iconSet>
    </cfRule>
  </conditionalFormatting>
  <conditionalFormatting sqref="K63">
    <cfRule type="iconSet" priority="162">
      <iconSet iconSet="5Quarters">
        <cfvo type="percent" val="0"/>
        <cfvo type="num" val="2"/>
        <cfvo type="num" val="3"/>
        <cfvo type="num" val="4"/>
        <cfvo type="num" val="5"/>
      </iconSet>
    </cfRule>
  </conditionalFormatting>
  <conditionalFormatting sqref="N63">
    <cfRule type="iconSet" priority="160">
      <iconSet iconSet="5Quarters">
        <cfvo type="percent" val="0"/>
        <cfvo type="num" val="2"/>
        <cfvo type="num" val="3"/>
        <cfvo type="num" val="4"/>
        <cfvo type="num" val="5"/>
      </iconSet>
    </cfRule>
  </conditionalFormatting>
  <conditionalFormatting sqref="Q63">
    <cfRule type="iconSet" priority="158">
      <iconSet iconSet="5Quarters">
        <cfvo type="percent" val="0"/>
        <cfvo type="num" val="2"/>
        <cfvo type="num" val="3"/>
        <cfvo type="num" val="4"/>
        <cfvo type="num" val="5"/>
      </iconSet>
    </cfRule>
  </conditionalFormatting>
  <conditionalFormatting sqref="T63">
    <cfRule type="iconSet" priority="156">
      <iconSet iconSet="5Quarters">
        <cfvo type="percent" val="0"/>
        <cfvo type="num" val="2"/>
        <cfvo type="num" val="3"/>
        <cfvo type="num" val="4"/>
        <cfvo type="num" val="5"/>
      </iconSet>
    </cfRule>
  </conditionalFormatting>
  <conditionalFormatting sqref="W63">
    <cfRule type="iconSet" priority="154">
      <iconSet iconSet="5Quarters">
        <cfvo type="percent" val="0"/>
        <cfvo type="num" val="2"/>
        <cfvo type="num" val="3"/>
        <cfvo type="num" val="4"/>
        <cfvo type="num" val="5"/>
      </iconSet>
    </cfRule>
  </conditionalFormatting>
  <conditionalFormatting sqref="Z56">
    <cfRule type="iconSet" priority="152">
      <iconSet iconSet="5Quarters">
        <cfvo type="percent" val="0"/>
        <cfvo type="num" val="2"/>
        <cfvo type="num" val="3"/>
        <cfvo type="num" val="4"/>
        <cfvo type="num" val="5"/>
      </iconSet>
    </cfRule>
  </conditionalFormatting>
  <conditionalFormatting sqref="T56">
    <cfRule type="iconSet" priority="151">
      <iconSet iconSet="5Quarters">
        <cfvo type="percent" val="0"/>
        <cfvo type="num" val="2"/>
        <cfvo type="num" val="3"/>
        <cfvo type="num" val="4"/>
        <cfvo type="num" val="5"/>
      </iconSet>
    </cfRule>
  </conditionalFormatting>
  <conditionalFormatting sqref="T49">
    <cfRule type="iconSet" priority="149">
      <iconSet iconSet="5Quarters">
        <cfvo type="percent" val="0"/>
        <cfvo type="num" val="2"/>
        <cfvo type="num" val="3"/>
        <cfvo type="num" val="4"/>
        <cfvo type="num" val="5"/>
      </iconSet>
    </cfRule>
  </conditionalFormatting>
  <conditionalFormatting sqref="W49">
    <cfRule type="iconSet" priority="147">
      <iconSet iconSet="5Quarters">
        <cfvo type="percent" val="0"/>
        <cfvo type="num" val="2"/>
        <cfvo type="num" val="3"/>
        <cfvo type="num" val="4"/>
        <cfvo type="num" val="5"/>
      </iconSet>
    </cfRule>
  </conditionalFormatting>
  <conditionalFormatting sqref="Z49">
    <cfRule type="iconSet" priority="145">
      <iconSet iconSet="5Quarters">
        <cfvo type="percent" val="0"/>
        <cfvo type="num" val="2"/>
        <cfvo type="num" val="3"/>
        <cfvo type="num" val="4"/>
        <cfvo type="num" val="5"/>
      </iconSet>
    </cfRule>
  </conditionalFormatting>
  <conditionalFormatting sqref="Q49">
    <cfRule type="iconSet" priority="144">
      <iconSet iconSet="5Quarters">
        <cfvo type="percent" val="0"/>
        <cfvo type="num" val="2"/>
        <cfvo type="num" val="3"/>
        <cfvo type="num" val="4"/>
        <cfvo type="num" val="5"/>
      </iconSet>
    </cfRule>
  </conditionalFormatting>
  <conditionalFormatting sqref="K49">
    <cfRule type="iconSet" priority="142">
      <iconSet iconSet="5Quarters">
        <cfvo type="percent" val="0"/>
        <cfvo type="num" val="2"/>
        <cfvo type="num" val="3"/>
        <cfvo type="num" val="4"/>
        <cfvo type="num" val="5"/>
      </iconSet>
    </cfRule>
  </conditionalFormatting>
  <conditionalFormatting sqref="N49">
    <cfRule type="iconSet" priority="140">
      <iconSet iconSet="5Quarters">
        <cfvo type="percent" val="0"/>
        <cfvo type="num" val="2"/>
        <cfvo type="num" val="3"/>
        <cfvo type="num" val="4"/>
        <cfvo type="num" val="5"/>
      </iconSet>
    </cfRule>
  </conditionalFormatting>
  <conditionalFormatting sqref="Z35">
    <cfRule type="iconSet" priority="138">
      <iconSet iconSet="5Quarters">
        <cfvo type="percent" val="0"/>
        <cfvo type="num" val="2"/>
        <cfvo type="num" val="3"/>
        <cfvo type="num" val="4"/>
        <cfvo type="num" val="5"/>
      </iconSet>
    </cfRule>
  </conditionalFormatting>
  <conditionalFormatting sqref="W7">
    <cfRule type="iconSet" priority="137">
      <iconSet iconSet="5Quarters">
        <cfvo type="percent" val="0"/>
        <cfvo type="num" val="2"/>
        <cfvo type="num" val="3"/>
        <cfvo type="num" val="4"/>
        <cfvo type="num" val="5"/>
      </iconSet>
    </cfRule>
  </conditionalFormatting>
  <conditionalFormatting sqref="Z28">
    <cfRule type="iconSet" priority="135">
      <iconSet iconSet="5Quarters">
        <cfvo type="percent" val="0"/>
        <cfvo type="num" val="2"/>
        <cfvo type="num" val="3"/>
        <cfvo type="num" val="4"/>
        <cfvo type="num" val="5"/>
      </iconSet>
    </cfRule>
  </conditionalFormatting>
  <conditionalFormatting sqref="W28">
    <cfRule type="iconSet" priority="134">
      <iconSet iconSet="5Quarters">
        <cfvo type="percent" val="0"/>
        <cfvo type="num" val="2"/>
        <cfvo type="num" val="3"/>
        <cfvo type="num" val="4"/>
        <cfvo type="num" val="5"/>
      </iconSet>
    </cfRule>
  </conditionalFormatting>
  <conditionalFormatting sqref="T28">
    <cfRule type="iconSet" priority="132">
      <iconSet iconSet="5Quarters">
        <cfvo type="percent" val="0"/>
        <cfvo type="num" val="2"/>
        <cfvo type="num" val="3"/>
        <cfvo type="num" val="4"/>
        <cfvo type="num" val="5"/>
      </iconSet>
    </cfRule>
  </conditionalFormatting>
  <conditionalFormatting sqref="Z42">
    <cfRule type="iconSet" priority="130">
      <iconSet iconSet="5Quarters">
        <cfvo type="percent" val="0"/>
        <cfvo type="num" val="2"/>
        <cfvo type="num" val="3"/>
        <cfvo type="num" val="4"/>
        <cfvo type="num" val="5"/>
      </iconSet>
    </cfRule>
  </conditionalFormatting>
  <conditionalFormatting sqref="W42">
    <cfRule type="iconSet" priority="129">
      <iconSet iconSet="5Quarters">
        <cfvo type="percent" val="0"/>
        <cfvo type="num" val="2"/>
        <cfvo type="num" val="3"/>
        <cfvo type="num" val="4"/>
        <cfvo type="num" val="5"/>
      </iconSet>
    </cfRule>
  </conditionalFormatting>
  <conditionalFormatting sqref="T42">
    <cfRule type="iconSet" priority="127">
      <iconSet iconSet="5Quarters">
        <cfvo type="percent" val="0"/>
        <cfvo type="num" val="2"/>
        <cfvo type="num" val="3"/>
        <cfvo type="num" val="4"/>
        <cfvo type="num" val="5"/>
      </iconSet>
    </cfRule>
  </conditionalFormatting>
  <conditionalFormatting sqref="T35">
    <cfRule type="iconSet" priority="125">
      <iconSet iconSet="5Quarters">
        <cfvo type="percent" val="0"/>
        <cfvo type="num" val="2"/>
        <cfvo type="num" val="3"/>
        <cfvo type="num" val="4"/>
        <cfvo type="num" val="5"/>
      </iconSet>
    </cfRule>
  </conditionalFormatting>
  <conditionalFormatting sqref="K56">
    <cfRule type="iconSet" priority="123">
      <iconSet iconSet="5Quarters">
        <cfvo type="percent" val="0"/>
        <cfvo type="num" val="2"/>
        <cfvo type="num" val="3"/>
        <cfvo type="num" val="4"/>
        <cfvo type="num" val="5"/>
      </iconSet>
    </cfRule>
  </conditionalFormatting>
  <conditionalFormatting sqref="Q56">
    <cfRule type="iconSet" priority="121">
      <iconSet iconSet="5Quarters">
        <cfvo type="percent" val="0"/>
        <cfvo type="num" val="2"/>
        <cfvo type="num" val="3"/>
        <cfvo type="num" val="4"/>
        <cfvo type="num" val="5"/>
      </iconSet>
    </cfRule>
  </conditionalFormatting>
  <conditionalFormatting sqref="Z63">
    <cfRule type="iconSet" priority="99">
      <iconSet iconSet="5Quarters">
        <cfvo type="percent" val="0"/>
        <cfvo type="num" val="2"/>
        <cfvo type="num" val="3"/>
        <cfvo type="num" val="4"/>
        <cfvo type="num" val="5"/>
      </iconSet>
    </cfRule>
  </conditionalFormatting>
  <conditionalFormatting sqref="D30">
    <cfRule type="cellIs" dxfId="62" priority="97" operator="equal">
      <formula>0</formula>
    </cfRule>
  </conditionalFormatting>
  <conditionalFormatting sqref="M14:O14 V14:X14 V35:X35 V56:X56 M56:O56 D56:F56 D14:F14 V9 V30 D51 M51 V51 D9 M9">
    <cfRule type="cellIs" dxfId="61" priority="96" operator="equal">
      <formula>0</formula>
    </cfRule>
  </conditionalFormatting>
  <conditionalFormatting sqref="N14">
    <cfRule type="iconSet" priority="94">
      <iconSet iconSet="5Quarters">
        <cfvo type="percent" val="0"/>
        <cfvo type="num" val="2"/>
        <cfvo type="num" val="3"/>
        <cfvo type="num" val="4"/>
        <cfvo type="num" val="5"/>
      </iconSet>
    </cfRule>
  </conditionalFormatting>
  <conditionalFormatting sqref="W14">
    <cfRule type="iconSet" priority="92">
      <iconSet iconSet="5Quarters">
        <cfvo type="percent" val="0"/>
        <cfvo type="num" val="2"/>
        <cfvo type="num" val="3"/>
        <cfvo type="num" val="4"/>
        <cfvo type="num" val="5"/>
      </iconSet>
    </cfRule>
  </conditionalFormatting>
  <conditionalFormatting sqref="W35">
    <cfRule type="iconSet" priority="90">
      <iconSet iconSet="5Quarters">
        <cfvo type="percent" val="0"/>
        <cfvo type="num" val="2"/>
        <cfvo type="num" val="3"/>
        <cfvo type="num" val="4"/>
        <cfvo type="num" val="5"/>
      </iconSet>
    </cfRule>
  </conditionalFormatting>
  <conditionalFormatting sqref="W56">
    <cfRule type="iconSet" priority="88">
      <iconSet iconSet="5Quarters">
        <cfvo type="percent" val="0"/>
        <cfvo type="num" val="2"/>
        <cfvo type="num" val="3"/>
        <cfvo type="num" val="4"/>
        <cfvo type="num" val="5"/>
      </iconSet>
    </cfRule>
  </conditionalFormatting>
  <conditionalFormatting sqref="W14">
    <cfRule type="iconSet" priority="86">
      <iconSet iconSet="5Quarters">
        <cfvo type="percent" val="0"/>
        <cfvo type="num" val="2"/>
        <cfvo type="num" val="3"/>
        <cfvo type="num" val="4"/>
        <cfvo type="num" val="5"/>
      </iconSet>
    </cfRule>
  </conditionalFormatting>
  <conditionalFormatting sqref="W14">
    <cfRule type="iconSet" priority="84">
      <iconSet iconSet="5Quarters">
        <cfvo type="percent" val="0"/>
        <cfvo type="num" val="2"/>
        <cfvo type="num" val="3"/>
        <cfvo type="num" val="4"/>
        <cfvo type="num" val="5"/>
      </iconSet>
    </cfRule>
  </conditionalFormatting>
  <conditionalFormatting sqref="W35">
    <cfRule type="iconSet" priority="82">
      <iconSet iconSet="5Quarters">
        <cfvo type="percent" val="0"/>
        <cfvo type="num" val="2"/>
        <cfvo type="num" val="3"/>
        <cfvo type="num" val="4"/>
        <cfvo type="num" val="5"/>
      </iconSet>
    </cfRule>
  </conditionalFormatting>
  <conditionalFormatting sqref="W56">
    <cfRule type="iconSet" priority="80">
      <iconSet iconSet="5Quarters">
        <cfvo type="percent" val="0"/>
        <cfvo type="num" val="2"/>
        <cfvo type="num" val="3"/>
        <cfvo type="num" val="4"/>
        <cfvo type="num" val="5"/>
      </iconSet>
    </cfRule>
  </conditionalFormatting>
  <conditionalFormatting sqref="N56">
    <cfRule type="iconSet" priority="78">
      <iconSet iconSet="5Quarters">
        <cfvo type="percent" val="0"/>
        <cfvo type="num" val="2"/>
        <cfvo type="num" val="3"/>
        <cfvo type="num" val="4"/>
        <cfvo type="num" val="5"/>
      </iconSet>
    </cfRule>
  </conditionalFormatting>
  <conditionalFormatting sqref="E56">
    <cfRule type="iconSet" priority="76">
      <iconSet iconSet="5Quarters">
        <cfvo type="percent" val="0"/>
        <cfvo type="num" val="2"/>
        <cfvo type="num" val="3"/>
        <cfvo type="num" val="4"/>
        <cfvo type="num" val="5"/>
      </iconSet>
    </cfRule>
  </conditionalFormatting>
  <conditionalFormatting sqref="D35:F35">
    <cfRule type="cellIs" dxfId="60" priority="75" operator="equal">
      <formula>0</formula>
    </cfRule>
  </conditionalFormatting>
  <conditionalFormatting sqref="E35">
    <cfRule type="iconSet" priority="73">
      <iconSet iconSet="5Quarters">
        <cfvo type="percent" val="0"/>
        <cfvo type="num" val="2"/>
        <cfvo type="num" val="3"/>
        <cfvo type="num" val="4"/>
        <cfvo type="num" val="5"/>
      </iconSet>
    </cfRule>
  </conditionalFormatting>
  <conditionalFormatting sqref="E14">
    <cfRule type="iconSet" priority="71">
      <iconSet iconSet="5Quarters">
        <cfvo type="percent" val="0"/>
        <cfvo type="num" val="2"/>
        <cfvo type="num" val="3"/>
        <cfvo type="num" val="4"/>
        <cfvo type="num" val="5"/>
      </iconSet>
    </cfRule>
  </conditionalFormatting>
  <conditionalFormatting sqref="J44:AA45 J51:L52 Y51:AA52 P51:U52 J58:AA58 M51 V51">
    <cfRule type="expression" dxfId="59" priority="100">
      <formula>J49&gt;=1.3</formula>
    </cfRule>
    <cfRule type="expression" dxfId="58" priority="101">
      <formula>J49&gt;=1</formula>
    </cfRule>
    <cfRule type="expression" dxfId="57" priority="102">
      <formula>J49&gt;=0.6</formula>
    </cfRule>
    <cfRule type="expression" dxfId="56" priority="103">
      <formula>J49&gt;=0.3</formula>
    </cfRule>
    <cfRule type="expression" dxfId="55" priority="104">
      <formula>J49&gt;=0.1</formula>
    </cfRule>
  </conditionalFormatting>
  <conditionalFormatting sqref="A23:I24 G30:I31 A30:C31 A37:I38 A44:I45 G51:I52 A51:C52 A58:I58 D51 D30">
    <cfRule type="expression" dxfId="54" priority="105">
      <formula>A28&gt;=1.3</formula>
    </cfRule>
    <cfRule type="expression" dxfId="53" priority="106">
      <formula>A28&gt;=1</formula>
    </cfRule>
    <cfRule type="expression" dxfId="52" priority="107">
      <formula>A28&gt;=0.6</formula>
    </cfRule>
    <cfRule type="expression" dxfId="51" priority="108">
      <formula>A28&gt;=0.3</formula>
    </cfRule>
    <cfRule type="expression" dxfId="50" priority="109">
      <formula>A28&gt;=0.1</formula>
    </cfRule>
  </conditionalFormatting>
  <conditionalFormatting sqref="A2:R3 P9:R10 G9:L10 A9:C10 A16:R17 M9 D9">
    <cfRule type="expression" dxfId="49" priority="111">
      <formula>A7&gt;=1</formula>
    </cfRule>
    <cfRule type="expression" dxfId="48" priority="112">
      <formula>A7&gt;=0.6</formula>
    </cfRule>
    <cfRule type="expression" dxfId="47" priority="113">
      <formula>A7&gt;=0.3</formula>
    </cfRule>
    <cfRule type="expression" dxfId="46" priority="114">
      <formula>A7&gt;=0.1</formula>
    </cfRule>
  </conditionalFormatting>
  <conditionalFormatting sqref="A2:R3 P9:R10 G9:L10 A9:C10 A16:R17 M9 D9">
    <cfRule type="expression" dxfId="45" priority="110">
      <formula>A7&gt;=1.3</formula>
    </cfRule>
  </conditionalFormatting>
  <conditionalFormatting sqref="D8:E8">
    <cfRule type="expression" dxfId="44" priority="66">
      <formula>$D$14&gt;=1.3</formula>
    </cfRule>
    <cfRule type="expression" dxfId="43" priority="67">
      <formula>$D$14&gt;=1</formula>
    </cfRule>
    <cfRule type="expression" dxfId="42" priority="68">
      <formula>$D$14&gt;=0.6</formula>
    </cfRule>
    <cfRule type="expression" dxfId="41" priority="69">
      <formula>$D$14&gt;=0.3</formula>
    </cfRule>
    <cfRule type="expression" dxfId="40" priority="70">
      <formula>$D$14&gt;=0.1</formula>
    </cfRule>
  </conditionalFormatting>
  <conditionalFormatting sqref="M8:N8">
    <cfRule type="expression" dxfId="39" priority="61">
      <formula>$M$14&gt;=1.3</formula>
    </cfRule>
    <cfRule type="expression" dxfId="38" priority="62">
      <formula>$M$14&gt;=1</formula>
    </cfRule>
    <cfRule type="expression" dxfId="37" priority="63">
      <formula>$M$14&gt;=0.6</formula>
    </cfRule>
    <cfRule type="expression" dxfId="36" priority="64">
      <formula>$M$14&gt;=0.3</formula>
    </cfRule>
    <cfRule type="expression" dxfId="35" priority="65">
      <formula>$M$14&gt;=0.1</formula>
    </cfRule>
  </conditionalFormatting>
  <conditionalFormatting sqref="V8:W8">
    <cfRule type="expression" dxfId="34" priority="60">
      <formula>$V$14&gt;=0.1</formula>
    </cfRule>
  </conditionalFormatting>
  <conditionalFormatting sqref="V8:W8">
    <cfRule type="expression" dxfId="33" priority="56">
      <formula>$V$14&gt;=1.3</formula>
    </cfRule>
  </conditionalFormatting>
  <conditionalFormatting sqref="V8:W8">
    <cfRule type="expression" dxfId="32" priority="57">
      <formula>$V$14&gt;=1</formula>
    </cfRule>
  </conditionalFormatting>
  <conditionalFormatting sqref="V8:W8">
    <cfRule type="expression" dxfId="31" priority="58">
      <formula>$V$14&gt;=0.6</formula>
    </cfRule>
  </conditionalFormatting>
  <conditionalFormatting sqref="V8:W8">
    <cfRule type="expression" dxfId="30" priority="59">
      <formula>$V$14&gt;=0.3</formula>
    </cfRule>
  </conditionalFormatting>
  <conditionalFormatting sqref="S2:AA3 S9:U10 Y9:AA10 S16:AA17 S23:AA24 Y30:AA31 S30:U31 S37:AA38 V9 V30">
    <cfRule type="expression" dxfId="29" priority="115">
      <formula>S7&gt;=1.3</formula>
    </cfRule>
    <cfRule type="expression" dxfId="28" priority="116">
      <formula>S7&gt;=1</formula>
    </cfRule>
    <cfRule type="expression" dxfId="27" priority="117">
      <formula>S7&gt;=0.6</formula>
    </cfRule>
    <cfRule type="expression" dxfId="26" priority="118">
      <formula>S7&gt;=0.3</formula>
    </cfRule>
    <cfRule type="expression" dxfId="25" priority="119">
      <formula>S7&gt;=0.1</formula>
    </cfRule>
  </conditionalFormatting>
  <conditionalFormatting sqref="V29:W29">
    <cfRule type="expression" dxfId="24" priority="55">
      <formula>$V$35&gt;=0.1</formula>
    </cfRule>
  </conditionalFormatting>
  <conditionalFormatting sqref="V29:W29">
    <cfRule type="expression" dxfId="23" priority="51">
      <formula>$V$35&gt;=1.3</formula>
    </cfRule>
  </conditionalFormatting>
  <conditionalFormatting sqref="V29:W29">
    <cfRule type="expression" dxfId="22" priority="52">
      <formula>$V$35&gt;=1</formula>
    </cfRule>
  </conditionalFormatting>
  <conditionalFormatting sqref="V29:W29">
    <cfRule type="expression" dxfId="21" priority="53">
      <formula>$V$35&gt;=0.6</formula>
    </cfRule>
  </conditionalFormatting>
  <conditionalFormatting sqref="V29:W29">
    <cfRule type="expression" dxfId="20" priority="54">
      <formula>$V$35&gt;=0.3</formula>
    </cfRule>
  </conditionalFormatting>
  <conditionalFormatting sqref="V50:W50">
    <cfRule type="expression" dxfId="19" priority="50">
      <formula>$V$56&gt;=0.1</formula>
    </cfRule>
  </conditionalFormatting>
  <conditionalFormatting sqref="V50:W50">
    <cfRule type="expression" dxfId="18" priority="46">
      <formula>$V$56&gt;=1.3</formula>
    </cfRule>
  </conditionalFormatting>
  <conditionalFormatting sqref="V50:W50">
    <cfRule type="expression" dxfId="17" priority="47">
      <formula>$V$56&gt;=1</formula>
    </cfRule>
  </conditionalFormatting>
  <conditionalFormatting sqref="V50:W50">
    <cfRule type="expression" dxfId="16" priority="48">
      <formula>$V$56&gt;=0.6</formula>
    </cfRule>
  </conditionalFormatting>
  <conditionalFormatting sqref="V50:W50">
    <cfRule type="expression" dxfId="15" priority="49">
      <formula>$V$56&gt;=0.3</formula>
    </cfRule>
  </conditionalFormatting>
  <conditionalFormatting sqref="M50:N50">
    <cfRule type="expression" dxfId="14" priority="45">
      <formula>$M$56&gt;=0.1</formula>
    </cfRule>
  </conditionalFormatting>
  <conditionalFormatting sqref="M50:N50">
    <cfRule type="expression" dxfId="13" priority="41">
      <formula>$M$56&gt;=1.3</formula>
    </cfRule>
  </conditionalFormatting>
  <conditionalFormatting sqref="M50:N50">
    <cfRule type="expression" dxfId="12" priority="42">
      <formula>$M$56&gt;=1</formula>
    </cfRule>
  </conditionalFormatting>
  <conditionalFormatting sqref="M50:N50">
    <cfRule type="expression" dxfId="11" priority="43">
      <formula>$M$56&gt;=0.6</formula>
    </cfRule>
  </conditionalFormatting>
  <conditionalFormatting sqref="M50:N50">
    <cfRule type="expression" dxfId="10" priority="44">
      <formula>$M$56&gt;=0.3</formula>
    </cfRule>
  </conditionalFormatting>
  <conditionalFormatting sqref="D50:E50">
    <cfRule type="expression" dxfId="9" priority="40">
      <formula>$D$56&gt;=0.1</formula>
    </cfRule>
  </conditionalFormatting>
  <conditionalFormatting sqref="D50:E50">
    <cfRule type="expression" dxfId="8" priority="36">
      <formula>$D$56&gt;=1.3</formula>
    </cfRule>
  </conditionalFormatting>
  <conditionalFormatting sqref="D50:E50">
    <cfRule type="expression" dxfId="7" priority="37">
      <formula>$D$56&gt;=1</formula>
    </cfRule>
  </conditionalFormatting>
  <conditionalFormatting sqref="D50:E50">
    <cfRule type="expression" dxfId="6" priority="38">
      <formula>$D$56&gt;=0.6</formula>
    </cfRule>
  </conditionalFormatting>
  <conditionalFormatting sqref="D50:E50">
    <cfRule type="expression" dxfId="5" priority="39">
      <formula>$D$56&gt;=0.3</formula>
    </cfRule>
  </conditionalFormatting>
  <conditionalFormatting sqref="D29:E29">
    <cfRule type="expression" dxfId="4" priority="35">
      <formula>$D$35&gt;=0.1</formula>
    </cfRule>
  </conditionalFormatting>
  <conditionalFormatting sqref="D29:E29">
    <cfRule type="expression" dxfId="3" priority="32">
      <formula>$D$35&gt;=1.3</formula>
    </cfRule>
  </conditionalFormatting>
  <conditionalFormatting sqref="D29:E29">
    <cfRule type="expression" dxfId="2" priority="33">
      <formula>$D$35=0.6</formula>
    </cfRule>
  </conditionalFormatting>
  <conditionalFormatting sqref="D29:E29">
    <cfRule type="expression" dxfId="1" priority="34">
      <formula>$D$35&gt;=0.3</formula>
    </cfRule>
  </conditionalFormatting>
  <conditionalFormatting sqref="AE30 AE34 AE38 AE42 AE46 AE50 AE54 AE58">
    <cfRule type="dataBar" priority="31">
      <dataBar>
        <cfvo type="num" val="0"/>
        <cfvo type="num" val="5"/>
        <color theme="9" tint="0.39997558519241921"/>
      </dataBar>
      <extLst>
        <ext xmlns:x14="http://schemas.microsoft.com/office/spreadsheetml/2009/9/main" uri="{B025F937-C7B1-47D3-B67F-A62EFF666E3E}">
          <x14:id>{1EF92241-95A5-4AFD-B4B5-76834E9BB4D3}</x14:id>
        </ext>
      </extLst>
    </cfRule>
  </conditionalFormatting>
  <conditionalFormatting sqref="AF30 AF34 AF38 AF42 AF46 AF50 AF54 AF58">
    <cfRule type="dataBar" priority="30">
      <dataBar>
        <cfvo type="num" val="0"/>
        <cfvo type="num" val="5"/>
        <color theme="5" tint="0.39997558519241921"/>
      </dataBar>
      <extLst>
        <ext xmlns:x14="http://schemas.microsoft.com/office/spreadsheetml/2009/9/main" uri="{B025F937-C7B1-47D3-B67F-A62EFF666E3E}">
          <x14:id>{C70AB43E-2FF9-4B1D-8691-77EA4F676960}</x14:id>
        </ext>
      </extLst>
    </cfRule>
  </conditionalFormatting>
  <conditionalFormatting sqref="AD30:AD31 AD34:AD35 AD38:AD39 AD42:AD43 AD46:AD47 AD50:AD51 AD54:AD55 AD58:AD59">
    <cfRule type="dataBar" priority="240">
      <dataBar>
        <cfvo type="min"/>
        <cfvo type="num" val="100"/>
        <color rgb="FF008AEF"/>
      </dataBar>
      <extLst>
        <ext xmlns:x14="http://schemas.microsoft.com/office/spreadsheetml/2009/9/main" uri="{B025F937-C7B1-47D3-B67F-A62EFF666E3E}">
          <x14:id>{A1ECB665-9D27-4121-B2DE-EB58D26619F9}</x14:id>
        </ext>
      </extLst>
    </cfRule>
  </conditionalFormatting>
  <conditionalFormatting sqref="AF31">
    <cfRule type="colorScale" priority="29">
      <colorScale>
        <cfvo type="min"/>
        <cfvo type="max"/>
        <color theme="5" tint="0.79998168889431442"/>
        <color theme="9" tint="0.79998168889431442"/>
      </colorScale>
    </cfRule>
  </conditionalFormatting>
  <conditionalFormatting sqref="AF35">
    <cfRule type="colorScale" priority="27">
      <colorScale>
        <cfvo type="min"/>
        <cfvo type="max"/>
        <color theme="5" tint="0.79998168889431442"/>
        <color theme="9" tint="0.79998168889431442"/>
      </colorScale>
    </cfRule>
  </conditionalFormatting>
  <conditionalFormatting sqref="AF39">
    <cfRule type="colorScale" priority="25">
      <colorScale>
        <cfvo type="min"/>
        <cfvo type="max"/>
        <color theme="5" tint="0.79998168889431442"/>
        <color theme="9" tint="0.79998168889431442"/>
      </colorScale>
    </cfRule>
  </conditionalFormatting>
  <conditionalFormatting sqref="AF43">
    <cfRule type="colorScale" priority="23">
      <colorScale>
        <cfvo type="min"/>
        <cfvo type="max"/>
        <color theme="5" tint="0.79998168889431442"/>
        <color theme="9" tint="0.79998168889431442"/>
      </colorScale>
    </cfRule>
  </conditionalFormatting>
  <conditionalFormatting sqref="AF47">
    <cfRule type="colorScale" priority="21">
      <colorScale>
        <cfvo type="min"/>
        <cfvo type="max"/>
        <color theme="5" tint="0.79998168889431442"/>
        <color theme="9" tint="0.79998168889431442"/>
      </colorScale>
    </cfRule>
  </conditionalFormatting>
  <conditionalFormatting sqref="AF51">
    <cfRule type="colorScale" priority="19">
      <colorScale>
        <cfvo type="min"/>
        <cfvo type="max"/>
        <color theme="5" tint="0.79998168889431442"/>
        <color theme="9" tint="0.79998168889431442"/>
      </colorScale>
    </cfRule>
  </conditionalFormatting>
  <conditionalFormatting sqref="AF55">
    <cfRule type="colorScale" priority="17">
      <colorScale>
        <cfvo type="min"/>
        <cfvo type="max"/>
        <color theme="5" tint="0.79998168889431442"/>
        <color theme="9" tint="0.79998168889431442"/>
      </colorScale>
    </cfRule>
  </conditionalFormatting>
  <conditionalFormatting sqref="AF59">
    <cfRule type="colorScale" priority="15">
      <colorScale>
        <cfvo type="min"/>
        <cfvo type="max"/>
        <color theme="5" tint="0.79998168889431442"/>
        <color theme="9" tint="0.79998168889431442"/>
      </colorScale>
    </cfRule>
  </conditionalFormatting>
  <conditionalFormatting sqref="AD32 AD36 AD40 AD44 AD48 AD52 AD56 AD60">
    <cfRule type="colorScale" priority="13">
      <colorScale>
        <cfvo type="min"/>
        <cfvo type="max"/>
        <color theme="5" tint="0.79998168889431442"/>
        <color theme="9" tint="0.79998168889431442"/>
      </colorScale>
    </cfRule>
  </conditionalFormatting>
  <conditionalFormatting sqref="G79:G151">
    <cfRule type="colorScale" priority="12">
      <colorScale>
        <cfvo type="min"/>
        <cfvo type="max"/>
        <color rgb="FFFCFCFF"/>
        <color theme="9" tint="0.59999389629810485"/>
      </colorScale>
    </cfRule>
  </conditionalFormatting>
  <conditionalFormatting sqref="H79:H151">
    <cfRule type="colorScale" priority="11">
      <colorScale>
        <cfvo type="min"/>
        <cfvo type="max"/>
        <color theme="0"/>
        <color theme="5" tint="0.79998168889431442"/>
      </colorScale>
    </cfRule>
  </conditionalFormatting>
  <conditionalFormatting sqref="F79:F151">
    <cfRule type="colorScale" priority="10">
      <colorScale>
        <cfvo type="min"/>
        <cfvo type="max"/>
        <color rgb="FFFCFCFF"/>
        <color theme="8" tint="0.59999389629810485"/>
      </colorScale>
    </cfRule>
  </conditionalFormatting>
  <conditionalFormatting sqref="A63:AA63 S42:AA42 A21:AA21 A14:AA14 A7:AA7 A28:I28 A35:I35 A42:I42 S28:AA28 S35:AA35 A49:AA49 A56:AA56">
    <cfRule type="cellIs" dxfId="0" priority="1" stopIfTrue="1" operator="equal">
      <formula>0</formula>
    </cfRule>
  </conditionalFormatting>
  <hyperlinks>
    <hyperlink ref="AD62:AF64" r:id="rId1" display="https://mandalachart.jp/" xr:uid="{E89EC323-83F4-4211-9FE2-DF89AC721F81}"/>
  </hyperlinks>
  <pageMargins left="0.25" right="0.25" top="0.75" bottom="0.75" header="0.3" footer="0.3"/>
  <pageSetup paperSize="8" scale="109" fitToWidth="0" fitToHeight="0" orientation="landscape" r:id="rId2"/>
  <headerFooter alignWithMargins="0">
    <oddFooter>&amp;R&amp;12 4</oddFooter>
  </headerFooter>
  <drawing r:id="rId3"/>
  <extLst>
    <ext xmlns:x14="http://schemas.microsoft.com/office/spreadsheetml/2009/9/main" uri="{78C0D931-6437-407d-A8EE-F0AAD7539E65}">
      <x14:conditionalFormattings>
        <x14:conditionalFormatting xmlns:xm="http://schemas.microsoft.com/office/excel/2006/main">
          <x14:cfRule type="dataBar" id="{1EF92241-95A5-4AFD-B4B5-76834E9BB4D3}">
            <x14:dataBar minLength="0" maxLength="100" border="1" negativeBarBorderColorSameAsPositive="0">
              <x14:cfvo type="num">
                <xm:f>0</xm:f>
              </x14:cfvo>
              <x14:cfvo type="num">
                <xm:f>5</xm:f>
              </x14:cfvo>
              <x14:borderColor theme="0" tint="-0.14999847407452621"/>
              <x14:negativeFillColor rgb="FFFF0000"/>
              <x14:negativeBorderColor rgb="FFFF0000"/>
              <x14:axisColor rgb="FF000000"/>
            </x14:dataBar>
          </x14:cfRule>
          <xm:sqref>AE30 AE34 AE38 AE42 AE46 AE50 AE54 AE58</xm:sqref>
        </x14:conditionalFormatting>
        <x14:conditionalFormatting xmlns:xm="http://schemas.microsoft.com/office/excel/2006/main">
          <x14:cfRule type="dataBar" id="{C70AB43E-2FF9-4B1D-8691-77EA4F676960}">
            <x14:dataBar minLength="0" maxLength="100" border="1" negativeBarBorderColorSameAsPositive="0">
              <x14:cfvo type="num">
                <xm:f>0</xm:f>
              </x14:cfvo>
              <x14:cfvo type="num">
                <xm:f>5</xm:f>
              </x14:cfvo>
              <x14:borderColor theme="0" tint="-0.14999847407452621"/>
              <x14:negativeFillColor rgb="FFFF0000"/>
              <x14:negativeBorderColor rgb="FFFF0000"/>
              <x14:axisColor rgb="FF000000"/>
            </x14:dataBar>
          </x14:cfRule>
          <xm:sqref>AF30 AF34 AF38 AF42 AF46 AF50 AF54 AF58</xm:sqref>
        </x14:conditionalFormatting>
        <x14:conditionalFormatting xmlns:xm="http://schemas.microsoft.com/office/excel/2006/main">
          <x14:cfRule type="dataBar" id="{A1ECB665-9D27-4121-B2DE-EB58D26619F9}">
            <x14:dataBar minLength="0" maxLength="100" border="1" negativeBarBorderColorSameAsPositive="0">
              <x14:cfvo type="autoMin"/>
              <x14:cfvo type="num">
                <xm:f>100</xm:f>
              </x14:cfvo>
              <x14:borderColor rgb="FF008AEF"/>
              <x14:negativeFillColor rgb="FFFF0000"/>
              <x14:negativeBorderColor rgb="FFFF0000"/>
              <x14:axisColor rgb="FF000000"/>
            </x14:dataBar>
          </x14:cfRule>
          <xm:sqref>AD30:AD31 AD34:AD35 AD38:AD39 AD42:AD43 AD46:AD47 AD50:AD51 AD54:AD55 AD58:AD59</xm:sqref>
        </x14:conditionalFormatting>
        <x14:conditionalFormatting xmlns:xm="http://schemas.microsoft.com/office/excel/2006/main">
          <x14:cfRule type="iconSet" priority="238" id="{B0DB3A47-442C-4648-9B4F-C19B8EF0F73B}">
            <x14:iconSet iconSet="3Stars">
              <x14:cfvo type="percent">
                <xm:f>0</xm:f>
              </x14:cfvo>
              <x14:cfvo type="num">
                <xm:f>2</xm:f>
              </x14:cfvo>
              <x14:cfvo type="num">
                <xm:f>4</xm:f>
              </x14:cfvo>
            </x14:iconSet>
          </x14:cfRule>
          <xm:sqref>AA21 AA7 AA14</xm:sqref>
        </x14:conditionalFormatting>
        <x14:conditionalFormatting xmlns:xm="http://schemas.microsoft.com/office/excel/2006/main">
          <x14:cfRule type="iconSet" priority="236" id="{91E9C5C7-1608-4C1C-B323-4B2F209AB259}">
            <x14:iconSet iconSet="3Stars">
              <x14:cfvo type="percent">
                <xm:f>0</xm:f>
              </x14:cfvo>
              <x14:cfvo type="num">
                <xm:f>2</xm:f>
              </x14:cfvo>
              <x14:cfvo type="num">
                <xm:f>4</xm:f>
              </x14:cfvo>
            </x14:iconSet>
          </x14:cfRule>
          <xm:sqref>AA14</xm:sqref>
        </x14:conditionalFormatting>
        <x14:conditionalFormatting xmlns:xm="http://schemas.microsoft.com/office/excel/2006/main">
          <x14:cfRule type="iconSet" priority="233" id="{533E8983-076C-4FDC-94FD-6AA08DE1584E}">
            <x14:iconSet iconSet="3Stars">
              <x14:cfvo type="percent">
                <xm:f>0</xm:f>
              </x14:cfvo>
              <x14:cfvo type="num">
                <xm:f>2</xm:f>
              </x14:cfvo>
              <x14:cfvo type="num">
                <xm:f>4</xm:f>
              </x14:cfvo>
            </x14:iconSet>
          </x14:cfRule>
          <xm:sqref>X21</xm:sqref>
        </x14:conditionalFormatting>
        <x14:conditionalFormatting xmlns:xm="http://schemas.microsoft.com/office/excel/2006/main">
          <x14:cfRule type="iconSet" priority="231" id="{75A8A226-1875-4A33-9DDB-859377AF80EE}">
            <x14:iconSet iconSet="3Stars">
              <x14:cfvo type="percent">
                <xm:f>0</xm:f>
              </x14:cfvo>
              <x14:cfvo type="num">
                <xm:f>2</xm:f>
              </x14:cfvo>
              <x14:cfvo type="num">
                <xm:f>4</xm:f>
              </x14:cfvo>
            </x14:iconSet>
          </x14:cfRule>
          <xm:sqref>U21</xm:sqref>
        </x14:conditionalFormatting>
        <x14:conditionalFormatting xmlns:xm="http://schemas.microsoft.com/office/excel/2006/main">
          <x14:cfRule type="iconSet" priority="229" id="{E1F23F05-DC88-4290-89A7-B9B319CCB8E9}">
            <x14:iconSet iconSet="3Stars">
              <x14:cfvo type="percent">
                <xm:f>0</xm:f>
              </x14:cfvo>
              <x14:cfvo type="num">
                <xm:f>2</xm:f>
              </x14:cfvo>
              <x14:cfvo type="num">
                <xm:f>4</xm:f>
              </x14:cfvo>
            </x14:iconSet>
          </x14:cfRule>
          <xm:sqref>U14</xm:sqref>
        </x14:conditionalFormatting>
        <x14:conditionalFormatting xmlns:xm="http://schemas.microsoft.com/office/excel/2006/main">
          <x14:cfRule type="iconSet" priority="227" id="{65D5CD89-D951-4509-AB8F-D18948C9A9FF}">
            <x14:iconSet iconSet="3Stars">
              <x14:cfvo type="percent">
                <xm:f>0</xm:f>
              </x14:cfvo>
              <x14:cfvo type="num">
                <xm:f>2</xm:f>
              </x14:cfvo>
              <x14:cfvo type="num">
                <xm:f>4</xm:f>
              </x14:cfvo>
            </x14:iconSet>
          </x14:cfRule>
          <xm:sqref>U7</xm:sqref>
        </x14:conditionalFormatting>
        <x14:conditionalFormatting xmlns:xm="http://schemas.microsoft.com/office/excel/2006/main">
          <x14:cfRule type="iconSet" priority="225" id="{CD172F6A-FABB-469C-B2EE-1B72BA16C004}">
            <x14:iconSet iconSet="3Stars">
              <x14:cfvo type="percent">
                <xm:f>0</xm:f>
              </x14:cfvo>
              <x14:cfvo type="num">
                <xm:f>2</xm:f>
              </x14:cfvo>
              <x14:cfvo type="num">
                <xm:f>4</xm:f>
              </x14:cfvo>
            </x14:iconSet>
          </x14:cfRule>
          <xm:sqref>L7</xm:sqref>
        </x14:conditionalFormatting>
        <x14:conditionalFormatting xmlns:xm="http://schemas.microsoft.com/office/excel/2006/main">
          <x14:cfRule type="iconSet" priority="223" id="{2FC97740-1BEC-450C-903B-0C39CD1B471A}">
            <x14:iconSet iconSet="3Stars">
              <x14:cfvo type="percent">
                <xm:f>0</xm:f>
              </x14:cfvo>
              <x14:cfvo type="num">
                <xm:f>2</xm:f>
              </x14:cfvo>
              <x14:cfvo type="num">
                <xm:f>4</xm:f>
              </x14:cfvo>
            </x14:iconSet>
          </x14:cfRule>
          <xm:sqref>O7</xm:sqref>
        </x14:conditionalFormatting>
        <x14:conditionalFormatting xmlns:xm="http://schemas.microsoft.com/office/excel/2006/main">
          <x14:cfRule type="iconSet" priority="221" id="{AF3D4D05-66B5-4DFC-8AFE-F20C4866AEDB}">
            <x14:iconSet iconSet="3Stars">
              <x14:cfvo type="percent">
                <xm:f>0</xm:f>
              </x14:cfvo>
              <x14:cfvo type="num">
                <xm:f>2</xm:f>
              </x14:cfvo>
              <x14:cfvo type="num">
                <xm:f>4</xm:f>
              </x14:cfvo>
            </x14:iconSet>
          </x14:cfRule>
          <xm:sqref>R7</xm:sqref>
        </x14:conditionalFormatting>
        <x14:conditionalFormatting xmlns:xm="http://schemas.microsoft.com/office/excel/2006/main">
          <x14:cfRule type="iconSet" priority="219" id="{0CE090D6-BD69-4C42-81C1-D6AA3F9F9C8A}">
            <x14:iconSet iconSet="3Stars">
              <x14:cfvo type="percent">
                <xm:f>0</xm:f>
              </x14:cfvo>
              <x14:cfvo type="num">
                <xm:f>2</xm:f>
              </x14:cfvo>
              <x14:cfvo type="num">
                <xm:f>4</xm:f>
              </x14:cfvo>
            </x14:iconSet>
          </x14:cfRule>
          <xm:sqref>I7</xm:sqref>
        </x14:conditionalFormatting>
        <x14:conditionalFormatting xmlns:xm="http://schemas.microsoft.com/office/excel/2006/main">
          <x14:cfRule type="iconSet" priority="217" id="{0D7D432C-348D-4A93-B254-529278AE9AB1}">
            <x14:iconSet iconSet="3Stars">
              <x14:cfvo type="percent">
                <xm:f>0</xm:f>
              </x14:cfvo>
              <x14:cfvo type="num">
                <xm:f>2</xm:f>
              </x14:cfvo>
              <x14:cfvo type="num">
                <xm:f>4</xm:f>
              </x14:cfvo>
            </x14:iconSet>
          </x14:cfRule>
          <xm:sqref>F7</xm:sqref>
        </x14:conditionalFormatting>
        <x14:conditionalFormatting xmlns:xm="http://schemas.microsoft.com/office/excel/2006/main">
          <x14:cfRule type="iconSet" priority="215" id="{74FCFD40-48B2-4897-B2D9-D5AB6441EBBC}">
            <x14:iconSet iconSet="3Stars">
              <x14:cfvo type="percent">
                <xm:f>0</xm:f>
              </x14:cfvo>
              <x14:cfvo type="num">
                <xm:f>2</xm:f>
              </x14:cfvo>
              <x14:cfvo type="num">
                <xm:f>4</xm:f>
              </x14:cfvo>
            </x14:iconSet>
          </x14:cfRule>
          <xm:sqref>C7</xm:sqref>
        </x14:conditionalFormatting>
        <x14:conditionalFormatting xmlns:xm="http://schemas.microsoft.com/office/excel/2006/main">
          <x14:cfRule type="iconSet" priority="213" id="{967A290D-9868-4354-90EA-38C40F6738F3}">
            <x14:iconSet iconSet="3Stars">
              <x14:cfvo type="percent">
                <xm:f>0</xm:f>
              </x14:cfvo>
              <x14:cfvo type="num">
                <xm:f>2</xm:f>
              </x14:cfvo>
              <x14:cfvo type="num">
                <xm:f>4</xm:f>
              </x14:cfvo>
            </x14:iconSet>
          </x14:cfRule>
          <xm:sqref>C14</xm:sqref>
        </x14:conditionalFormatting>
        <x14:conditionalFormatting xmlns:xm="http://schemas.microsoft.com/office/excel/2006/main">
          <x14:cfRule type="iconSet" priority="211" id="{5178D4A6-D41B-44FD-9574-C24D3A77E712}">
            <x14:iconSet iconSet="3Stars">
              <x14:cfvo type="percent">
                <xm:f>0</xm:f>
              </x14:cfvo>
              <x14:cfvo type="num">
                <xm:f>2</xm:f>
              </x14:cfvo>
              <x14:cfvo type="num">
                <xm:f>4</xm:f>
              </x14:cfvo>
            </x14:iconSet>
          </x14:cfRule>
          <xm:sqref>I14</xm:sqref>
        </x14:conditionalFormatting>
        <x14:conditionalFormatting xmlns:xm="http://schemas.microsoft.com/office/excel/2006/main">
          <x14:cfRule type="iconSet" priority="209" id="{5B42217B-D1EC-47F4-BB09-9FEE3E9F37FB}">
            <x14:iconSet iconSet="3Stars">
              <x14:cfvo type="percent">
                <xm:f>0</xm:f>
              </x14:cfvo>
              <x14:cfvo type="num">
                <xm:f>2</xm:f>
              </x14:cfvo>
              <x14:cfvo type="num">
                <xm:f>4</xm:f>
              </x14:cfvo>
            </x14:iconSet>
          </x14:cfRule>
          <xm:sqref>L14</xm:sqref>
        </x14:conditionalFormatting>
        <x14:conditionalFormatting xmlns:xm="http://schemas.microsoft.com/office/excel/2006/main">
          <x14:cfRule type="iconSet" priority="207" id="{61977808-D8AE-43AC-A820-913F6D092127}">
            <x14:iconSet iconSet="3Stars">
              <x14:cfvo type="percent">
                <xm:f>0</xm:f>
              </x14:cfvo>
              <x14:cfvo type="num">
                <xm:f>2</xm:f>
              </x14:cfvo>
              <x14:cfvo type="num">
                <xm:f>4</xm:f>
              </x14:cfvo>
            </x14:iconSet>
          </x14:cfRule>
          <xm:sqref>R14</xm:sqref>
        </x14:conditionalFormatting>
        <x14:conditionalFormatting xmlns:xm="http://schemas.microsoft.com/office/excel/2006/main">
          <x14:cfRule type="iconSet" priority="205" id="{D82403B0-F6B7-450C-A715-8104B4401C43}">
            <x14:iconSet iconSet="3Stars">
              <x14:cfvo type="percent">
                <xm:f>0</xm:f>
              </x14:cfvo>
              <x14:cfvo type="num">
                <xm:f>2</xm:f>
              </x14:cfvo>
              <x14:cfvo type="num">
                <xm:f>4</xm:f>
              </x14:cfvo>
            </x14:iconSet>
          </x14:cfRule>
          <xm:sqref>R21</xm:sqref>
        </x14:conditionalFormatting>
        <x14:conditionalFormatting xmlns:xm="http://schemas.microsoft.com/office/excel/2006/main">
          <x14:cfRule type="iconSet" priority="203" id="{719066F8-FCE9-47FB-958C-AE0A32FAF636}">
            <x14:iconSet iconSet="3Stars">
              <x14:cfvo type="percent">
                <xm:f>0</xm:f>
              </x14:cfvo>
              <x14:cfvo type="num">
                <xm:f>2</xm:f>
              </x14:cfvo>
              <x14:cfvo type="num">
                <xm:f>4</xm:f>
              </x14:cfvo>
            </x14:iconSet>
          </x14:cfRule>
          <xm:sqref>O21</xm:sqref>
        </x14:conditionalFormatting>
        <x14:conditionalFormatting xmlns:xm="http://schemas.microsoft.com/office/excel/2006/main">
          <x14:cfRule type="iconSet" priority="201" id="{65FFCA83-D581-43BF-86D9-C488D9314EAF}">
            <x14:iconSet iconSet="3Stars">
              <x14:cfvo type="percent">
                <xm:f>0</xm:f>
              </x14:cfvo>
              <x14:cfvo type="num">
                <xm:f>2</xm:f>
              </x14:cfvo>
              <x14:cfvo type="num">
                <xm:f>4</xm:f>
              </x14:cfvo>
            </x14:iconSet>
          </x14:cfRule>
          <xm:sqref>L21</xm:sqref>
        </x14:conditionalFormatting>
        <x14:conditionalFormatting xmlns:xm="http://schemas.microsoft.com/office/excel/2006/main">
          <x14:cfRule type="iconSet" priority="199" id="{73849CDD-BEAB-46DE-8048-060567B30A12}">
            <x14:iconSet iconSet="3Stars">
              <x14:cfvo type="percent">
                <xm:f>0</xm:f>
              </x14:cfvo>
              <x14:cfvo type="num">
                <xm:f>2</xm:f>
              </x14:cfvo>
              <x14:cfvo type="num">
                <xm:f>4</xm:f>
              </x14:cfvo>
            </x14:iconSet>
          </x14:cfRule>
          <xm:sqref>I21</xm:sqref>
        </x14:conditionalFormatting>
        <x14:conditionalFormatting xmlns:xm="http://schemas.microsoft.com/office/excel/2006/main">
          <x14:cfRule type="iconSet" priority="197" id="{D647FEBC-1677-4E21-AE9F-AC8014B4AFDD}">
            <x14:iconSet iconSet="3Stars">
              <x14:cfvo type="percent">
                <xm:f>0</xm:f>
              </x14:cfvo>
              <x14:cfvo type="num">
                <xm:f>2</xm:f>
              </x14:cfvo>
              <x14:cfvo type="num">
                <xm:f>4</xm:f>
              </x14:cfvo>
            </x14:iconSet>
          </x14:cfRule>
          <xm:sqref>F21</xm:sqref>
        </x14:conditionalFormatting>
        <x14:conditionalFormatting xmlns:xm="http://schemas.microsoft.com/office/excel/2006/main">
          <x14:cfRule type="iconSet" priority="195" id="{F9A41A74-CCFC-449A-BDB3-9B7C3D53DD58}">
            <x14:iconSet iconSet="3Stars">
              <x14:cfvo type="percent">
                <xm:f>0</xm:f>
              </x14:cfvo>
              <x14:cfvo type="num">
                <xm:f>2</xm:f>
              </x14:cfvo>
              <x14:cfvo type="num">
                <xm:f>4</xm:f>
              </x14:cfvo>
            </x14:iconSet>
          </x14:cfRule>
          <xm:sqref>C21</xm:sqref>
        </x14:conditionalFormatting>
        <x14:conditionalFormatting xmlns:xm="http://schemas.microsoft.com/office/excel/2006/main">
          <x14:cfRule type="iconSet" priority="193" id="{701D8891-A19D-4892-AAB2-16D35450116B}">
            <x14:iconSet iconSet="3Stars">
              <x14:cfvo type="percent">
                <xm:f>0</xm:f>
              </x14:cfvo>
              <x14:cfvo type="num">
                <xm:f>2</xm:f>
              </x14:cfvo>
              <x14:cfvo type="num">
                <xm:f>4</xm:f>
              </x14:cfvo>
            </x14:iconSet>
          </x14:cfRule>
          <xm:sqref>C28</xm:sqref>
        </x14:conditionalFormatting>
        <x14:conditionalFormatting xmlns:xm="http://schemas.microsoft.com/office/excel/2006/main">
          <x14:cfRule type="iconSet" priority="191" id="{BA97AE02-7737-452A-BDA7-51F15F483E84}">
            <x14:iconSet iconSet="3Stars">
              <x14:cfvo type="percent">
                <xm:f>0</xm:f>
              </x14:cfvo>
              <x14:cfvo type="num">
                <xm:f>2</xm:f>
              </x14:cfvo>
              <x14:cfvo type="num">
                <xm:f>4</xm:f>
              </x14:cfvo>
            </x14:iconSet>
          </x14:cfRule>
          <xm:sqref>F28</xm:sqref>
        </x14:conditionalFormatting>
        <x14:conditionalFormatting xmlns:xm="http://schemas.microsoft.com/office/excel/2006/main">
          <x14:cfRule type="iconSet" priority="189" id="{714B7039-D53C-4634-B05C-3A414678F26C}">
            <x14:iconSet iconSet="3Stars">
              <x14:cfvo type="percent">
                <xm:f>0</xm:f>
              </x14:cfvo>
              <x14:cfvo type="num">
                <xm:f>2</xm:f>
              </x14:cfvo>
              <x14:cfvo type="num">
                <xm:f>4</xm:f>
              </x14:cfvo>
            </x14:iconSet>
          </x14:cfRule>
          <xm:sqref>I28</xm:sqref>
        </x14:conditionalFormatting>
        <x14:conditionalFormatting xmlns:xm="http://schemas.microsoft.com/office/excel/2006/main">
          <x14:cfRule type="iconSet" priority="187" id="{C7CD417A-843D-4DA5-A8CF-2711AE1FC9E9}">
            <x14:iconSet iconSet="3Stars">
              <x14:cfvo type="percent">
                <xm:f>0</xm:f>
              </x14:cfvo>
              <x14:cfvo type="num">
                <xm:f>2</xm:f>
              </x14:cfvo>
              <x14:cfvo type="num">
                <xm:f>4</xm:f>
              </x14:cfvo>
            </x14:iconSet>
          </x14:cfRule>
          <xm:sqref>I35</xm:sqref>
        </x14:conditionalFormatting>
        <x14:conditionalFormatting xmlns:xm="http://schemas.microsoft.com/office/excel/2006/main">
          <x14:cfRule type="iconSet" priority="185" id="{B5A8161E-DBF3-402D-B63B-D31363FC8B49}">
            <x14:iconSet iconSet="3Stars">
              <x14:cfvo type="percent">
                <xm:f>0</xm:f>
              </x14:cfvo>
              <x14:cfvo type="num">
                <xm:f>2</xm:f>
              </x14:cfvo>
              <x14:cfvo type="num">
                <xm:f>4</xm:f>
              </x14:cfvo>
            </x14:iconSet>
          </x14:cfRule>
          <xm:sqref>C35</xm:sqref>
        </x14:conditionalFormatting>
        <x14:conditionalFormatting xmlns:xm="http://schemas.microsoft.com/office/excel/2006/main">
          <x14:cfRule type="iconSet" priority="183" id="{BE1EDFE3-D9C1-4103-975F-D88677AA709A}">
            <x14:iconSet iconSet="3Stars">
              <x14:cfvo type="percent">
                <xm:f>0</xm:f>
              </x14:cfvo>
              <x14:cfvo type="num">
                <xm:f>2</xm:f>
              </x14:cfvo>
              <x14:cfvo type="num">
                <xm:f>4</xm:f>
              </x14:cfvo>
            </x14:iconSet>
          </x14:cfRule>
          <xm:sqref>C42</xm:sqref>
        </x14:conditionalFormatting>
        <x14:conditionalFormatting xmlns:xm="http://schemas.microsoft.com/office/excel/2006/main">
          <x14:cfRule type="iconSet" priority="181" id="{D21D8DB2-0878-49F5-8F95-5E2FD92B17E9}">
            <x14:iconSet iconSet="3Stars">
              <x14:cfvo type="percent">
                <xm:f>0</xm:f>
              </x14:cfvo>
              <x14:cfvo type="num">
                <xm:f>2</xm:f>
              </x14:cfvo>
              <x14:cfvo type="num">
                <xm:f>4</xm:f>
              </x14:cfvo>
            </x14:iconSet>
          </x14:cfRule>
          <xm:sqref>F42</xm:sqref>
        </x14:conditionalFormatting>
        <x14:conditionalFormatting xmlns:xm="http://schemas.microsoft.com/office/excel/2006/main">
          <x14:cfRule type="iconSet" priority="179" id="{2E316B1F-6865-4B75-9416-C65EB202BC20}">
            <x14:iconSet iconSet="3Stars">
              <x14:cfvo type="percent">
                <xm:f>0</xm:f>
              </x14:cfvo>
              <x14:cfvo type="num">
                <xm:f>2</xm:f>
              </x14:cfvo>
              <x14:cfvo type="num">
                <xm:f>4</xm:f>
              </x14:cfvo>
            </x14:iconSet>
          </x14:cfRule>
          <xm:sqref>I42</xm:sqref>
        </x14:conditionalFormatting>
        <x14:conditionalFormatting xmlns:xm="http://schemas.microsoft.com/office/excel/2006/main">
          <x14:cfRule type="iconSet" priority="177" id="{6C724CF9-5256-4600-B24D-0E6BBFFB401B}">
            <x14:iconSet iconSet="3Stars">
              <x14:cfvo type="percent">
                <xm:f>0</xm:f>
              </x14:cfvo>
              <x14:cfvo type="num">
                <xm:f>2</xm:f>
              </x14:cfvo>
              <x14:cfvo type="num">
                <xm:f>4</xm:f>
              </x14:cfvo>
            </x14:iconSet>
          </x14:cfRule>
          <xm:sqref>I49</xm:sqref>
        </x14:conditionalFormatting>
        <x14:conditionalFormatting xmlns:xm="http://schemas.microsoft.com/office/excel/2006/main">
          <x14:cfRule type="iconSet" priority="175" id="{DC927D2D-2AC3-45E4-901E-C64F5CF5794D}">
            <x14:iconSet iconSet="3Stars">
              <x14:cfvo type="percent">
                <xm:f>0</xm:f>
              </x14:cfvo>
              <x14:cfvo type="num">
                <xm:f>2</xm:f>
              </x14:cfvo>
              <x14:cfvo type="num">
                <xm:f>4</xm:f>
              </x14:cfvo>
            </x14:iconSet>
          </x14:cfRule>
          <xm:sqref>F49</xm:sqref>
        </x14:conditionalFormatting>
        <x14:conditionalFormatting xmlns:xm="http://schemas.microsoft.com/office/excel/2006/main">
          <x14:cfRule type="iconSet" priority="173" id="{9EA7B770-552B-4ED4-A4E7-CBC7E035546F}">
            <x14:iconSet iconSet="3Stars">
              <x14:cfvo type="percent">
                <xm:f>0</xm:f>
              </x14:cfvo>
              <x14:cfvo type="num">
                <xm:f>2</xm:f>
              </x14:cfvo>
              <x14:cfvo type="num">
                <xm:f>4</xm:f>
              </x14:cfvo>
            </x14:iconSet>
          </x14:cfRule>
          <xm:sqref>C49</xm:sqref>
        </x14:conditionalFormatting>
        <x14:conditionalFormatting xmlns:xm="http://schemas.microsoft.com/office/excel/2006/main">
          <x14:cfRule type="iconSet" priority="171" id="{39BCC443-684A-45A4-9083-56A018C27873}">
            <x14:iconSet iconSet="3Stars">
              <x14:cfvo type="percent">
                <xm:f>0</xm:f>
              </x14:cfvo>
              <x14:cfvo type="num">
                <xm:f>2</xm:f>
              </x14:cfvo>
              <x14:cfvo type="num">
                <xm:f>4</xm:f>
              </x14:cfvo>
            </x14:iconSet>
          </x14:cfRule>
          <xm:sqref>I56</xm:sqref>
        </x14:conditionalFormatting>
        <x14:conditionalFormatting xmlns:xm="http://schemas.microsoft.com/office/excel/2006/main">
          <x14:cfRule type="iconSet" priority="169" id="{8AA4E22B-A82A-413B-AE8D-74FCF0010A7C}">
            <x14:iconSet iconSet="3Stars">
              <x14:cfvo type="percent">
                <xm:f>0</xm:f>
              </x14:cfvo>
              <x14:cfvo type="num">
                <xm:f>2</xm:f>
              </x14:cfvo>
              <x14:cfvo type="num">
                <xm:f>4</xm:f>
              </x14:cfvo>
            </x14:iconSet>
          </x14:cfRule>
          <xm:sqref>C56</xm:sqref>
        </x14:conditionalFormatting>
        <x14:conditionalFormatting xmlns:xm="http://schemas.microsoft.com/office/excel/2006/main">
          <x14:cfRule type="iconSet" priority="167" id="{D680F17F-EC82-4D4E-A98B-2863258B1A7B}">
            <x14:iconSet iconSet="3Stars">
              <x14:cfvo type="percent">
                <xm:f>0</xm:f>
              </x14:cfvo>
              <x14:cfvo type="num">
                <xm:f>2</xm:f>
              </x14:cfvo>
              <x14:cfvo type="num">
                <xm:f>4</xm:f>
              </x14:cfvo>
            </x14:iconSet>
          </x14:cfRule>
          <xm:sqref>C63</xm:sqref>
        </x14:conditionalFormatting>
        <x14:conditionalFormatting xmlns:xm="http://schemas.microsoft.com/office/excel/2006/main">
          <x14:cfRule type="iconSet" priority="165" id="{D8DC9449-02CE-4EFA-B79C-364855E6F6F8}">
            <x14:iconSet iconSet="3Stars">
              <x14:cfvo type="percent">
                <xm:f>0</xm:f>
              </x14:cfvo>
              <x14:cfvo type="num">
                <xm:f>2</xm:f>
              </x14:cfvo>
              <x14:cfvo type="num">
                <xm:f>4</xm:f>
              </x14:cfvo>
            </x14:iconSet>
          </x14:cfRule>
          <xm:sqref>F63</xm:sqref>
        </x14:conditionalFormatting>
        <x14:conditionalFormatting xmlns:xm="http://schemas.microsoft.com/office/excel/2006/main">
          <x14:cfRule type="iconSet" priority="163" id="{7565A3E7-9EF7-4EB5-8A75-1E645E6A9E35}">
            <x14:iconSet iconSet="3Stars">
              <x14:cfvo type="percent">
                <xm:f>0</xm:f>
              </x14:cfvo>
              <x14:cfvo type="num">
                <xm:f>2</xm:f>
              </x14:cfvo>
              <x14:cfvo type="num">
                <xm:f>4</xm:f>
              </x14:cfvo>
            </x14:iconSet>
          </x14:cfRule>
          <xm:sqref>I63</xm:sqref>
        </x14:conditionalFormatting>
        <x14:conditionalFormatting xmlns:xm="http://schemas.microsoft.com/office/excel/2006/main">
          <x14:cfRule type="iconSet" priority="161" id="{10688701-3A54-4392-B2A7-0DE93393A293}">
            <x14:iconSet iconSet="3Stars">
              <x14:cfvo type="percent">
                <xm:f>0</xm:f>
              </x14:cfvo>
              <x14:cfvo type="num">
                <xm:f>2</xm:f>
              </x14:cfvo>
              <x14:cfvo type="num">
                <xm:f>4</xm:f>
              </x14:cfvo>
            </x14:iconSet>
          </x14:cfRule>
          <xm:sqref>L63</xm:sqref>
        </x14:conditionalFormatting>
        <x14:conditionalFormatting xmlns:xm="http://schemas.microsoft.com/office/excel/2006/main">
          <x14:cfRule type="iconSet" priority="159" id="{D1B80993-683B-4A40-B592-DDC0481FCC08}">
            <x14:iconSet iconSet="3Stars">
              <x14:cfvo type="percent">
                <xm:f>0</xm:f>
              </x14:cfvo>
              <x14:cfvo type="num">
                <xm:f>2</xm:f>
              </x14:cfvo>
              <x14:cfvo type="num">
                <xm:f>4</xm:f>
              </x14:cfvo>
            </x14:iconSet>
          </x14:cfRule>
          <xm:sqref>O63</xm:sqref>
        </x14:conditionalFormatting>
        <x14:conditionalFormatting xmlns:xm="http://schemas.microsoft.com/office/excel/2006/main">
          <x14:cfRule type="iconSet" priority="157" id="{36EBC204-87D4-4F98-9711-C800C38FE20F}">
            <x14:iconSet iconSet="3Stars">
              <x14:cfvo type="percent">
                <xm:f>0</xm:f>
              </x14:cfvo>
              <x14:cfvo type="num">
                <xm:f>2</xm:f>
              </x14:cfvo>
              <x14:cfvo type="num">
                <xm:f>4</xm:f>
              </x14:cfvo>
            </x14:iconSet>
          </x14:cfRule>
          <xm:sqref>R63</xm:sqref>
        </x14:conditionalFormatting>
        <x14:conditionalFormatting xmlns:xm="http://schemas.microsoft.com/office/excel/2006/main">
          <x14:cfRule type="iconSet" priority="155" id="{460A1B87-158C-449F-952A-EB8CC037EEB0}">
            <x14:iconSet iconSet="3Stars">
              <x14:cfvo type="percent">
                <xm:f>0</xm:f>
              </x14:cfvo>
              <x14:cfvo type="num">
                <xm:f>2</xm:f>
              </x14:cfvo>
              <x14:cfvo type="num">
                <xm:f>4</xm:f>
              </x14:cfvo>
            </x14:iconSet>
          </x14:cfRule>
          <xm:sqref>U63</xm:sqref>
        </x14:conditionalFormatting>
        <x14:conditionalFormatting xmlns:xm="http://schemas.microsoft.com/office/excel/2006/main">
          <x14:cfRule type="iconSet" priority="153" id="{B1787ECA-EE31-41B4-8167-4C8BD0F5A2D6}">
            <x14:iconSet iconSet="3Stars">
              <x14:cfvo type="percent">
                <xm:f>0</xm:f>
              </x14:cfvo>
              <x14:cfvo type="num">
                <xm:f>2</xm:f>
              </x14:cfvo>
              <x14:cfvo type="num">
                <xm:f>4</xm:f>
              </x14:cfvo>
            </x14:iconSet>
          </x14:cfRule>
          <xm:sqref>X63</xm:sqref>
        </x14:conditionalFormatting>
        <x14:conditionalFormatting xmlns:xm="http://schemas.microsoft.com/office/excel/2006/main">
          <x14:cfRule type="iconSet" priority="150" id="{D5748009-B89D-41EA-A60B-DE609C63E1AF}">
            <x14:iconSet iconSet="3Stars">
              <x14:cfvo type="percent">
                <xm:f>0</xm:f>
              </x14:cfvo>
              <x14:cfvo type="num">
                <xm:f>2</xm:f>
              </x14:cfvo>
              <x14:cfvo type="num">
                <xm:f>4</xm:f>
              </x14:cfvo>
            </x14:iconSet>
          </x14:cfRule>
          <xm:sqref>U56</xm:sqref>
        </x14:conditionalFormatting>
        <x14:conditionalFormatting xmlns:xm="http://schemas.microsoft.com/office/excel/2006/main">
          <x14:cfRule type="iconSet" priority="148" id="{7E410C06-5985-4908-A74D-F12708DB9F66}">
            <x14:iconSet iconSet="3Stars">
              <x14:cfvo type="percent">
                <xm:f>0</xm:f>
              </x14:cfvo>
              <x14:cfvo type="num">
                <xm:f>2</xm:f>
              </x14:cfvo>
              <x14:cfvo type="num">
                <xm:f>4</xm:f>
              </x14:cfvo>
            </x14:iconSet>
          </x14:cfRule>
          <xm:sqref>U49</xm:sqref>
        </x14:conditionalFormatting>
        <x14:conditionalFormatting xmlns:xm="http://schemas.microsoft.com/office/excel/2006/main">
          <x14:cfRule type="iconSet" priority="146" id="{1BADA586-D026-43B3-9304-8F0A876387E5}">
            <x14:iconSet iconSet="3Stars">
              <x14:cfvo type="percent">
                <xm:f>0</xm:f>
              </x14:cfvo>
              <x14:cfvo type="num">
                <xm:f>2</xm:f>
              </x14:cfvo>
              <x14:cfvo type="num">
                <xm:f>4</xm:f>
              </x14:cfvo>
            </x14:iconSet>
          </x14:cfRule>
          <xm:sqref>X49</xm:sqref>
        </x14:conditionalFormatting>
        <x14:conditionalFormatting xmlns:xm="http://schemas.microsoft.com/office/excel/2006/main">
          <x14:cfRule type="iconSet" priority="143" id="{4E15F2C2-AFBB-4A57-94A3-572444DD4B82}">
            <x14:iconSet iconSet="3Stars">
              <x14:cfvo type="percent">
                <xm:f>0</xm:f>
              </x14:cfvo>
              <x14:cfvo type="num">
                <xm:f>2</xm:f>
              </x14:cfvo>
              <x14:cfvo type="num">
                <xm:f>4</xm:f>
              </x14:cfvo>
            </x14:iconSet>
          </x14:cfRule>
          <xm:sqref>R49</xm:sqref>
        </x14:conditionalFormatting>
        <x14:conditionalFormatting xmlns:xm="http://schemas.microsoft.com/office/excel/2006/main">
          <x14:cfRule type="iconSet" priority="141" id="{66AEB3C3-23DC-4A92-A631-5A43DEAF00B5}">
            <x14:iconSet iconSet="3Stars">
              <x14:cfvo type="percent">
                <xm:f>0</xm:f>
              </x14:cfvo>
              <x14:cfvo type="num">
                <xm:f>2</xm:f>
              </x14:cfvo>
              <x14:cfvo type="num">
                <xm:f>4</xm:f>
              </x14:cfvo>
            </x14:iconSet>
          </x14:cfRule>
          <xm:sqref>L49</xm:sqref>
        </x14:conditionalFormatting>
        <x14:conditionalFormatting xmlns:xm="http://schemas.microsoft.com/office/excel/2006/main">
          <x14:cfRule type="iconSet" priority="139" id="{4349B239-BB16-426D-90BC-CC348CB1ECEC}">
            <x14:iconSet iconSet="3Stars">
              <x14:cfvo type="percent">
                <xm:f>0</xm:f>
              </x14:cfvo>
              <x14:cfvo type="num">
                <xm:f>2</xm:f>
              </x14:cfvo>
              <x14:cfvo type="num">
                <xm:f>4</xm:f>
              </x14:cfvo>
            </x14:iconSet>
          </x14:cfRule>
          <xm:sqref>O49</xm:sqref>
        </x14:conditionalFormatting>
        <x14:conditionalFormatting xmlns:xm="http://schemas.microsoft.com/office/excel/2006/main">
          <x14:cfRule type="iconSet" priority="136" id="{909B5462-DFBA-448C-9374-72A0A799A731}">
            <x14:iconSet iconSet="3Stars">
              <x14:cfvo type="percent">
                <xm:f>0</xm:f>
              </x14:cfvo>
              <x14:cfvo type="num">
                <xm:f>2</xm:f>
              </x14:cfvo>
              <x14:cfvo type="num">
                <xm:f>4</xm:f>
              </x14:cfvo>
            </x14:iconSet>
          </x14:cfRule>
          <xm:sqref>X7</xm:sqref>
        </x14:conditionalFormatting>
        <x14:conditionalFormatting xmlns:xm="http://schemas.microsoft.com/office/excel/2006/main">
          <x14:cfRule type="iconSet" priority="133" id="{A9F8D5F5-6B2E-48C5-8057-F0D35F257AAE}">
            <x14:iconSet iconSet="3Stars">
              <x14:cfvo type="percent">
                <xm:f>0</xm:f>
              </x14:cfvo>
              <x14:cfvo type="num">
                <xm:f>2</xm:f>
              </x14:cfvo>
              <x14:cfvo type="num">
                <xm:f>4</xm:f>
              </x14:cfvo>
            </x14:iconSet>
          </x14:cfRule>
          <xm:sqref>X28</xm:sqref>
        </x14:conditionalFormatting>
        <x14:conditionalFormatting xmlns:xm="http://schemas.microsoft.com/office/excel/2006/main">
          <x14:cfRule type="iconSet" priority="131" id="{B5FA33D3-96B3-4142-A5B2-1DB0ADD02F8E}">
            <x14:iconSet iconSet="3Stars">
              <x14:cfvo type="percent">
                <xm:f>0</xm:f>
              </x14:cfvo>
              <x14:cfvo type="num">
                <xm:f>2</xm:f>
              </x14:cfvo>
              <x14:cfvo type="num">
                <xm:f>4</xm:f>
              </x14:cfvo>
            </x14:iconSet>
          </x14:cfRule>
          <xm:sqref>U28</xm:sqref>
        </x14:conditionalFormatting>
        <x14:conditionalFormatting xmlns:xm="http://schemas.microsoft.com/office/excel/2006/main">
          <x14:cfRule type="iconSet" priority="128" id="{369AEC73-7785-4BDF-9909-5F13434462F3}">
            <x14:iconSet iconSet="3Stars">
              <x14:cfvo type="percent">
                <xm:f>0</xm:f>
              </x14:cfvo>
              <x14:cfvo type="num">
                <xm:f>2</xm:f>
              </x14:cfvo>
              <x14:cfvo type="num">
                <xm:f>4</xm:f>
              </x14:cfvo>
            </x14:iconSet>
          </x14:cfRule>
          <xm:sqref>X42</xm:sqref>
        </x14:conditionalFormatting>
        <x14:conditionalFormatting xmlns:xm="http://schemas.microsoft.com/office/excel/2006/main">
          <x14:cfRule type="iconSet" priority="126" id="{E72B77E7-341D-4529-97D8-E1C08E0D0EB4}">
            <x14:iconSet iconSet="3Stars">
              <x14:cfvo type="percent">
                <xm:f>0</xm:f>
              </x14:cfvo>
              <x14:cfvo type="num">
                <xm:f>2</xm:f>
              </x14:cfvo>
              <x14:cfvo type="num">
                <xm:f>4</xm:f>
              </x14:cfvo>
            </x14:iconSet>
          </x14:cfRule>
          <xm:sqref>U42</xm:sqref>
        </x14:conditionalFormatting>
        <x14:conditionalFormatting xmlns:xm="http://schemas.microsoft.com/office/excel/2006/main">
          <x14:cfRule type="iconSet" priority="124" id="{0C1B8A15-68BF-4CFD-9AC4-6645EB3FD2C6}">
            <x14:iconSet iconSet="3Stars">
              <x14:cfvo type="percent">
                <xm:f>0</xm:f>
              </x14:cfvo>
              <x14:cfvo type="num">
                <xm:f>2</xm:f>
              </x14:cfvo>
              <x14:cfvo type="num">
                <xm:f>4</xm:f>
              </x14:cfvo>
            </x14:iconSet>
          </x14:cfRule>
          <xm:sqref>U35</xm:sqref>
        </x14:conditionalFormatting>
        <x14:conditionalFormatting xmlns:xm="http://schemas.microsoft.com/office/excel/2006/main">
          <x14:cfRule type="iconSet" priority="122" id="{693E92D9-3552-42B2-B567-EDD8D04FA5DB}">
            <x14:iconSet iconSet="3Stars">
              <x14:cfvo type="percent">
                <xm:f>0</xm:f>
              </x14:cfvo>
              <x14:cfvo type="num">
                <xm:f>2</xm:f>
              </x14:cfvo>
              <x14:cfvo type="num">
                <xm:f>4</xm:f>
              </x14:cfvo>
            </x14:iconSet>
          </x14:cfRule>
          <xm:sqref>L56</xm:sqref>
        </x14:conditionalFormatting>
        <x14:conditionalFormatting xmlns:xm="http://schemas.microsoft.com/office/excel/2006/main">
          <x14:cfRule type="iconSet" priority="120" id="{1692420B-1733-4BC6-AB8B-F7CD56DBAA1F}">
            <x14:iconSet iconSet="3Stars">
              <x14:cfvo type="percent">
                <xm:f>0</xm:f>
              </x14:cfvo>
              <x14:cfvo type="num">
                <xm:f>2</xm:f>
              </x14:cfvo>
              <x14:cfvo type="num">
                <xm:f>4</xm:f>
              </x14:cfvo>
            </x14:iconSet>
          </x14:cfRule>
          <xm:sqref>R56</xm:sqref>
        </x14:conditionalFormatting>
        <x14:conditionalFormatting xmlns:xm="http://schemas.microsoft.com/office/excel/2006/main">
          <x14:cfRule type="iconSet" priority="98" id="{D03B4496-BCD8-4C12-B20B-203ECB522721}">
            <x14:iconSet iconSet="3Stars">
              <x14:cfvo type="percent">
                <xm:f>0</xm:f>
              </x14:cfvo>
              <x14:cfvo type="num">
                <xm:f>2</xm:f>
              </x14:cfvo>
              <x14:cfvo type="num">
                <xm:f>4</xm:f>
              </x14:cfvo>
            </x14:iconSet>
          </x14:cfRule>
          <xm:sqref>AA63</xm:sqref>
        </x14:conditionalFormatting>
        <x14:conditionalFormatting xmlns:xm="http://schemas.microsoft.com/office/excel/2006/main">
          <x14:cfRule type="iconSet" priority="95" id="{11CDF291-3FE3-4B0D-9499-570959EDED47}">
            <x14:iconSet iconSet="3Stars">
              <x14:cfvo type="percent">
                <xm:f>0</xm:f>
              </x14:cfvo>
              <x14:cfvo type="num">
                <xm:f>2</xm:f>
              </x14:cfvo>
              <x14:cfvo type="num">
                <xm:f>4</xm:f>
              </x14:cfvo>
            </x14:iconSet>
          </x14:cfRule>
          <xm:sqref>O14</xm:sqref>
        </x14:conditionalFormatting>
        <x14:conditionalFormatting xmlns:xm="http://schemas.microsoft.com/office/excel/2006/main">
          <x14:cfRule type="iconSet" priority="93" id="{05687374-69A9-438D-905F-2886D7C4AF92}">
            <x14:iconSet iconSet="3Stars">
              <x14:cfvo type="percent">
                <xm:f>0</xm:f>
              </x14:cfvo>
              <x14:cfvo type="num">
                <xm:f>2</xm:f>
              </x14:cfvo>
              <x14:cfvo type="num">
                <xm:f>4</xm:f>
              </x14:cfvo>
            </x14:iconSet>
          </x14:cfRule>
          <xm:sqref>X14</xm:sqref>
        </x14:conditionalFormatting>
        <x14:conditionalFormatting xmlns:xm="http://schemas.microsoft.com/office/excel/2006/main">
          <x14:cfRule type="iconSet" priority="91" id="{30131358-4C16-40AC-822B-9477B5B25277}">
            <x14:iconSet iconSet="3Stars">
              <x14:cfvo type="percent">
                <xm:f>0</xm:f>
              </x14:cfvo>
              <x14:cfvo type="num">
                <xm:f>2</xm:f>
              </x14:cfvo>
              <x14:cfvo type="num">
                <xm:f>4</xm:f>
              </x14:cfvo>
            </x14:iconSet>
          </x14:cfRule>
          <xm:sqref>X35</xm:sqref>
        </x14:conditionalFormatting>
        <x14:conditionalFormatting xmlns:xm="http://schemas.microsoft.com/office/excel/2006/main">
          <x14:cfRule type="iconSet" priority="89" id="{5D0D9C53-9625-4538-8BB5-F771C85C4FD2}">
            <x14:iconSet iconSet="3Stars">
              <x14:cfvo type="percent">
                <xm:f>0</xm:f>
              </x14:cfvo>
              <x14:cfvo type="num">
                <xm:f>2</xm:f>
              </x14:cfvo>
              <x14:cfvo type="num">
                <xm:f>4</xm:f>
              </x14:cfvo>
            </x14:iconSet>
          </x14:cfRule>
          <xm:sqref>X56</xm:sqref>
        </x14:conditionalFormatting>
        <x14:conditionalFormatting xmlns:xm="http://schemas.microsoft.com/office/excel/2006/main">
          <x14:cfRule type="iconSet" priority="87" id="{7B421690-A0F3-4DBA-994E-FA80F79D98DA}">
            <x14:iconSet iconSet="3Stars">
              <x14:cfvo type="percent">
                <xm:f>0</xm:f>
              </x14:cfvo>
              <x14:cfvo type="num">
                <xm:f>2</xm:f>
              </x14:cfvo>
              <x14:cfvo type="num">
                <xm:f>4</xm:f>
              </x14:cfvo>
            </x14:iconSet>
          </x14:cfRule>
          <xm:sqref>X14</xm:sqref>
        </x14:conditionalFormatting>
        <x14:conditionalFormatting xmlns:xm="http://schemas.microsoft.com/office/excel/2006/main">
          <x14:cfRule type="iconSet" priority="85" id="{FF52C099-2E3C-44A0-B838-ECD9BC1F56C5}">
            <x14:iconSet iconSet="3Stars">
              <x14:cfvo type="percent">
                <xm:f>0</xm:f>
              </x14:cfvo>
              <x14:cfvo type="num">
                <xm:f>2</xm:f>
              </x14:cfvo>
              <x14:cfvo type="num">
                <xm:f>4</xm:f>
              </x14:cfvo>
            </x14:iconSet>
          </x14:cfRule>
          <xm:sqref>X14</xm:sqref>
        </x14:conditionalFormatting>
        <x14:conditionalFormatting xmlns:xm="http://schemas.microsoft.com/office/excel/2006/main">
          <x14:cfRule type="iconSet" priority="83" id="{0EDA4E43-7118-4C63-B523-262DC3036BC9}">
            <x14:iconSet iconSet="3Stars">
              <x14:cfvo type="percent">
                <xm:f>0</xm:f>
              </x14:cfvo>
              <x14:cfvo type="num">
                <xm:f>2</xm:f>
              </x14:cfvo>
              <x14:cfvo type="num">
                <xm:f>4</xm:f>
              </x14:cfvo>
            </x14:iconSet>
          </x14:cfRule>
          <xm:sqref>X35</xm:sqref>
        </x14:conditionalFormatting>
        <x14:conditionalFormatting xmlns:xm="http://schemas.microsoft.com/office/excel/2006/main">
          <x14:cfRule type="iconSet" priority="81" id="{F95A58C0-EC6A-4BF1-ACD4-A0274FC7B583}">
            <x14:iconSet iconSet="3Stars">
              <x14:cfvo type="percent">
                <xm:f>0</xm:f>
              </x14:cfvo>
              <x14:cfvo type="num">
                <xm:f>2</xm:f>
              </x14:cfvo>
              <x14:cfvo type="num">
                <xm:f>4</xm:f>
              </x14:cfvo>
            </x14:iconSet>
          </x14:cfRule>
          <xm:sqref>X56</xm:sqref>
        </x14:conditionalFormatting>
        <x14:conditionalFormatting xmlns:xm="http://schemas.microsoft.com/office/excel/2006/main">
          <x14:cfRule type="iconSet" priority="79" id="{9F97FE5B-CE7D-425E-8E22-F1B423360A10}">
            <x14:iconSet iconSet="3Stars">
              <x14:cfvo type="percent">
                <xm:f>0</xm:f>
              </x14:cfvo>
              <x14:cfvo type="num">
                <xm:f>2</xm:f>
              </x14:cfvo>
              <x14:cfvo type="num">
                <xm:f>4</xm:f>
              </x14:cfvo>
            </x14:iconSet>
          </x14:cfRule>
          <xm:sqref>O56</xm:sqref>
        </x14:conditionalFormatting>
        <x14:conditionalFormatting xmlns:xm="http://schemas.microsoft.com/office/excel/2006/main">
          <x14:cfRule type="iconSet" priority="77" id="{F877BDAB-A5CB-4677-8AF8-256270F31D62}">
            <x14:iconSet iconSet="3Stars">
              <x14:cfvo type="percent">
                <xm:f>0</xm:f>
              </x14:cfvo>
              <x14:cfvo type="num">
                <xm:f>2</xm:f>
              </x14:cfvo>
              <x14:cfvo type="num">
                <xm:f>4</xm:f>
              </x14:cfvo>
            </x14:iconSet>
          </x14:cfRule>
          <xm:sqref>F56</xm:sqref>
        </x14:conditionalFormatting>
        <x14:conditionalFormatting xmlns:xm="http://schemas.microsoft.com/office/excel/2006/main">
          <x14:cfRule type="iconSet" priority="74" id="{E1170672-F510-4ABE-ACFE-E242A006B5EC}">
            <x14:iconSet iconSet="3Stars">
              <x14:cfvo type="percent">
                <xm:f>0</xm:f>
              </x14:cfvo>
              <x14:cfvo type="num">
                <xm:f>2</xm:f>
              </x14:cfvo>
              <x14:cfvo type="num">
                <xm:f>4</xm:f>
              </x14:cfvo>
            </x14:iconSet>
          </x14:cfRule>
          <xm:sqref>F35</xm:sqref>
        </x14:conditionalFormatting>
        <x14:conditionalFormatting xmlns:xm="http://schemas.microsoft.com/office/excel/2006/main">
          <x14:cfRule type="iconSet" priority="72" id="{8B3FFCC4-F6D8-4B2F-A3B9-B7F49889B90A}">
            <x14:iconSet iconSet="3Stars">
              <x14:cfvo type="percent">
                <xm:f>0</xm:f>
              </x14:cfvo>
              <x14:cfvo type="num">
                <xm:f>2</xm:f>
              </x14:cfvo>
              <x14:cfvo type="num">
                <xm:f>4</xm:f>
              </x14:cfvo>
            </x14:iconSet>
          </x14:cfRule>
          <xm:sqref>F14</xm:sqref>
        </x14:conditionalFormatting>
        <x14:conditionalFormatting xmlns:xm="http://schemas.microsoft.com/office/excel/2006/main">
          <x14:cfRule type="iconSet" priority="28" id="{D5ADD29C-D10D-4DC4-B5C4-68658DE9F6C5}">
            <x14:iconSet iconSet="5Boxes">
              <x14:cfvo type="percent">
                <xm:f>0</xm:f>
              </x14:cfvo>
              <x14:cfvo type="percent">
                <xm:f>20</xm:f>
              </x14:cfvo>
              <x14:cfvo type="percent">
                <xm:f>40</xm:f>
              </x14:cfvo>
              <x14:cfvo type="percent">
                <xm:f>60</xm:f>
              </x14:cfvo>
              <x14:cfvo type="percent">
                <xm:f>80</xm:f>
              </x14:cfvo>
            </x14:iconSet>
          </x14:cfRule>
          <xm:sqref>AF32</xm:sqref>
        </x14:conditionalFormatting>
        <x14:conditionalFormatting xmlns:xm="http://schemas.microsoft.com/office/excel/2006/main">
          <x14:cfRule type="iconSet" priority="26" id="{0CBE5DBE-5C4D-4CB4-8A74-FAFBCA1A2293}">
            <x14:iconSet iconSet="5Boxes">
              <x14:cfvo type="percent">
                <xm:f>0</xm:f>
              </x14:cfvo>
              <x14:cfvo type="percent">
                <xm:f>20</xm:f>
              </x14:cfvo>
              <x14:cfvo type="percent">
                <xm:f>40</xm:f>
              </x14:cfvo>
              <x14:cfvo type="percent">
                <xm:f>60</xm:f>
              </x14:cfvo>
              <x14:cfvo type="percent">
                <xm:f>80</xm:f>
              </x14:cfvo>
            </x14:iconSet>
          </x14:cfRule>
          <xm:sqref>AF36</xm:sqref>
        </x14:conditionalFormatting>
        <x14:conditionalFormatting xmlns:xm="http://schemas.microsoft.com/office/excel/2006/main">
          <x14:cfRule type="iconSet" priority="24" id="{B9D0E22A-3F81-416C-8381-A7C625489052}">
            <x14:iconSet iconSet="5Boxes">
              <x14:cfvo type="percent">
                <xm:f>0</xm:f>
              </x14:cfvo>
              <x14:cfvo type="percent">
                <xm:f>20</xm:f>
              </x14:cfvo>
              <x14:cfvo type="percent">
                <xm:f>40</xm:f>
              </x14:cfvo>
              <x14:cfvo type="percent">
                <xm:f>60</xm:f>
              </x14:cfvo>
              <x14:cfvo type="percent">
                <xm:f>80</xm:f>
              </x14:cfvo>
            </x14:iconSet>
          </x14:cfRule>
          <xm:sqref>AF40</xm:sqref>
        </x14:conditionalFormatting>
        <x14:conditionalFormatting xmlns:xm="http://schemas.microsoft.com/office/excel/2006/main">
          <x14:cfRule type="iconSet" priority="22" id="{C8A343DF-529F-45DD-8D07-BE7E17457837}">
            <x14:iconSet iconSet="5Boxes">
              <x14:cfvo type="percent">
                <xm:f>0</xm:f>
              </x14:cfvo>
              <x14:cfvo type="percent">
                <xm:f>20</xm:f>
              </x14:cfvo>
              <x14:cfvo type="percent">
                <xm:f>40</xm:f>
              </x14:cfvo>
              <x14:cfvo type="percent">
                <xm:f>60</xm:f>
              </x14:cfvo>
              <x14:cfvo type="percent">
                <xm:f>80</xm:f>
              </x14:cfvo>
            </x14:iconSet>
          </x14:cfRule>
          <xm:sqref>AF44</xm:sqref>
        </x14:conditionalFormatting>
        <x14:conditionalFormatting xmlns:xm="http://schemas.microsoft.com/office/excel/2006/main">
          <x14:cfRule type="iconSet" priority="20" id="{0351EC9B-54B8-49F6-A301-BFFBE4D64C62}">
            <x14:iconSet iconSet="5Boxes">
              <x14:cfvo type="percent">
                <xm:f>0</xm:f>
              </x14:cfvo>
              <x14:cfvo type="percent">
                <xm:f>20</xm:f>
              </x14:cfvo>
              <x14:cfvo type="percent">
                <xm:f>40</xm:f>
              </x14:cfvo>
              <x14:cfvo type="percent">
                <xm:f>60</xm:f>
              </x14:cfvo>
              <x14:cfvo type="percent">
                <xm:f>80</xm:f>
              </x14:cfvo>
            </x14:iconSet>
          </x14:cfRule>
          <xm:sqref>AF48</xm:sqref>
        </x14:conditionalFormatting>
        <x14:conditionalFormatting xmlns:xm="http://schemas.microsoft.com/office/excel/2006/main">
          <x14:cfRule type="iconSet" priority="18" id="{600186B4-5729-4604-854D-FA0ADC9819FD}">
            <x14:iconSet iconSet="5Boxes">
              <x14:cfvo type="percent">
                <xm:f>0</xm:f>
              </x14:cfvo>
              <x14:cfvo type="percent">
                <xm:f>20</xm:f>
              </x14:cfvo>
              <x14:cfvo type="percent">
                <xm:f>40</xm:f>
              </x14:cfvo>
              <x14:cfvo type="percent">
                <xm:f>60</xm:f>
              </x14:cfvo>
              <x14:cfvo type="percent">
                <xm:f>80</xm:f>
              </x14:cfvo>
            </x14:iconSet>
          </x14:cfRule>
          <xm:sqref>AF52</xm:sqref>
        </x14:conditionalFormatting>
        <x14:conditionalFormatting xmlns:xm="http://schemas.microsoft.com/office/excel/2006/main">
          <x14:cfRule type="iconSet" priority="16" id="{48B31CA5-F7FF-4387-85AE-373D3296F3CD}">
            <x14:iconSet iconSet="5Boxes">
              <x14:cfvo type="percent">
                <xm:f>0</xm:f>
              </x14:cfvo>
              <x14:cfvo type="percent">
                <xm:f>20</xm:f>
              </x14:cfvo>
              <x14:cfvo type="percent">
                <xm:f>40</xm:f>
              </x14:cfvo>
              <x14:cfvo type="percent">
                <xm:f>60</xm:f>
              </x14:cfvo>
              <x14:cfvo type="percent">
                <xm:f>80</xm:f>
              </x14:cfvo>
            </x14:iconSet>
          </x14:cfRule>
          <xm:sqref>AF56</xm:sqref>
        </x14:conditionalFormatting>
        <x14:conditionalFormatting xmlns:xm="http://schemas.microsoft.com/office/excel/2006/main">
          <x14:cfRule type="iconSet" priority="14" id="{58998CA6-C73E-469B-88F9-F5C1105A587F}">
            <x14:iconSet iconSet="5Boxes">
              <x14:cfvo type="percent">
                <xm:f>0</xm:f>
              </x14:cfvo>
              <x14:cfvo type="percent">
                <xm:f>20</xm:f>
              </x14:cfvo>
              <x14:cfvo type="percent">
                <xm:f>40</xm:f>
              </x14:cfvo>
              <x14:cfvo type="percent">
                <xm:f>60</xm:f>
              </x14:cfvo>
              <x14:cfvo type="percent">
                <xm:f>80</xm:f>
              </x14:cfvo>
            </x14:iconSet>
          </x14:cfRule>
          <xm:sqref>AF60</xm:sqref>
        </x14:conditionalFormatting>
        <x14:conditionalFormatting xmlns:xm="http://schemas.microsoft.com/office/excel/2006/main">
          <x14:cfRule type="iconSet" priority="6" id="{15946A62-CC16-4F12-AA65-9EC171FCBF37}">
            <x14:iconSet iconSet="3Stars">
              <x14:cfvo type="percent">
                <xm:f>0</xm:f>
              </x14:cfvo>
              <x14:cfvo type="num">
                <xm:f>2</xm:f>
              </x14:cfvo>
              <x14:cfvo type="num">
                <xm:f>4</xm:f>
              </x14:cfvo>
            </x14:iconSet>
          </x14:cfRule>
          <xm:sqref>AA28</xm:sqref>
        </x14:conditionalFormatting>
        <x14:conditionalFormatting xmlns:xm="http://schemas.microsoft.com/office/excel/2006/main">
          <x14:cfRule type="iconSet" priority="5" id="{F7ACCBA2-B6AD-45F8-974D-109F55032C12}">
            <x14:iconSet iconSet="3Stars">
              <x14:cfvo type="percent">
                <xm:f>0</xm:f>
              </x14:cfvo>
              <x14:cfvo type="num">
                <xm:f>2</xm:f>
              </x14:cfvo>
              <x14:cfvo type="num">
                <xm:f>4</xm:f>
              </x14:cfvo>
            </x14:iconSet>
          </x14:cfRule>
          <xm:sqref>AA35</xm:sqref>
        </x14:conditionalFormatting>
        <x14:conditionalFormatting xmlns:xm="http://schemas.microsoft.com/office/excel/2006/main">
          <x14:cfRule type="iconSet" priority="4" id="{4F642947-C538-4FE7-BFD1-D6CCD18CB978}">
            <x14:iconSet iconSet="3Stars">
              <x14:cfvo type="percent">
                <xm:f>0</xm:f>
              </x14:cfvo>
              <x14:cfvo type="num">
                <xm:f>2</xm:f>
              </x14:cfvo>
              <x14:cfvo type="num">
                <xm:f>4</xm:f>
              </x14:cfvo>
            </x14:iconSet>
          </x14:cfRule>
          <xm:sqref>AA42</xm:sqref>
        </x14:conditionalFormatting>
        <x14:conditionalFormatting xmlns:xm="http://schemas.microsoft.com/office/excel/2006/main">
          <x14:cfRule type="iconSet" priority="3" id="{9061B60E-B2BC-4655-9DA1-A92364F045B5}">
            <x14:iconSet iconSet="3Stars">
              <x14:cfvo type="percent">
                <xm:f>0</xm:f>
              </x14:cfvo>
              <x14:cfvo type="num">
                <xm:f>2</xm:f>
              </x14:cfvo>
              <x14:cfvo type="num">
                <xm:f>4</xm:f>
              </x14:cfvo>
            </x14:iconSet>
          </x14:cfRule>
          <xm:sqref>AA49</xm:sqref>
        </x14:conditionalFormatting>
        <x14:conditionalFormatting xmlns:xm="http://schemas.microsoft.com/office/excel/2006/main">
          <x14:cfRule type="iconSet" priority="2" id="{56F6B7DD-9ACD-4170-AA49-9E4165F82DEA}">
            <x14:iconSet iconSet="3Stars">
              <x14:cfvo type="percent">
                <xm:f>0</xm:f>
              </x14:cfvo>
              <x14:cfvo type="num">
                <xm:f>2</xm:f>
              </x14:cfvo>
              <x14:cfvo type="num">
                <xm:f>4</xm:f>
              </x14:cfvo>
            </x14:iconSet>
          </x14:cfRule>
          <xm:sqref>AA56</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F9E8FF98-2D34-404B-AE90-103DDA70BC86}">
          <x14:formula1>
            <xm:f>マスタ!$C$2:$C$17</xm:f>
          </x14:formula1>
          <xm:sqref>S81:S88 S90:S97 S99:S106 S108:S115 S117:S124 S126:S133 S135:S142 R81:R151 S144:S151</xm:sqref>
        </x14:dataValidation>
        <x14:dataValidation type="list" allowBlank="1" showInputMessage="1" showErrorMessage="1" xr:uid="{CD611739-9ECA-4CF2-A4C2-F97BF147810D}">
          <x14:formula1>
            <xm:f>マスタ!$D$2:$D$17</xm:f>
          </x14:formula1>
          <xm:sqref>S89 S98 S107 S116 S125 S134 S143</xm:sqref>
        </x14:dataValidation>
        <x14:dataValidation type="list" allowBlank="1" showInputMessage="1" showErrorMessage="1" xr:uid="{0DB3E380-B966-4722-9ED4-FE499E76D86D}">
          <x14:formula1>
            <xm:f>マスタ!$B$2:$B$25</xm:f>
          </x14:formula1>
          <xm:sqref>Q135:Q142 Q81:Q88 Q108:Q115 Q117:Q124 Q90:Q97 Q99:Q106 Q126:Q133 Q144:Q151</xm:sqref>
        </x14:dataValidation>
        <x14:dataValidation type="list" allowBlank="1" showInputMessage="1" showErrorMessage="1" xr:uid="{EC34CA42-6AFA-43FB-BDBB-D9F08D945417}">
          <x14:formula1>
            <xm:f>マスタ!$D$2:$D$6</xm:f>
          </x14:formula1>
          <xm:sqref>AA7 AA14 AA21 X21 U21 U14 U7 L7 O7 R7 I7 F7 C7 C14 I14 L14 R14 R21 O21 L21 I21 F21 C21 C28 F28 I28 I35 C35 C42 F42 I42 I49 F49 C49 I56 C56 C63 F63 I63 L63 O63 R63 U63 X63 AA35 U56 U49 X49 AA42 R49 L49 O49 AA63 X28 X7 AA49 U28 AA28 X42 U42 U35 L56 R56 AA56</xm:sqref>
        </x14:dataValidation>
        <x14:dataValidation type="list" allowBlank="1" showInputMessage="1" showErrorMessage="1" xr:uid="{F458B231-D138-4DBE-9552-F99F8B568FFA}">
          <x14:formula1>
            <xm:f>マスタ!$C$2:$C$6</xm:f>
          </x14:formula1>
          <xm:sqref>Z7 Z14 Z21 W21 T21 T14 T7 K7 N7 Q7 H7 E7 B7 B14 H14 K14 Q14 Q21 N21 K21 H21 E21 B21 B28 E28 H28 H35 B35 B42 E42 H42 H49 E49 B49 H56 B56 B63 E63 H63 K63 N63 Q63 T63 W63 Z56 T56 T49 W49 Z49 Q49 K49 N49 Z28 W28 W7 Z35 T28 Z42 W42 T42 T35 K56 Q56 Z63</xm:sqref>
        </x14:dataValidation>
        <x14:dataValidation type="list" allowBlank="1" showInputMessage="1" showErrorMessage="1" xr:uid="{EF305D49-127D-479D-8F48-97B1EB2DF8DB}">
          <x14:formula1>
            <xm:f>マスタ!$B$2:$B$23</xm:f>
          </x14:formula1>
          <xm:sqref>J14 V7 Y7 V28 S28 V21 A14 P49 J49 S49 V49 Y49 V63 P56 S63 P63 M63 J63 G63 D63 A63 S35 D49 G49 J56 D42 A42 D28 A28 D21 G21 J21 M21 P21 S21 Y63 G14 D7 G7 J7 S7 M7 P7 Y28 P14 Y21 M49 A21 A35 Y35 G42 A56 Y56 A49 G56 G35 G28 Y42 A7 Y14 V42 S42 S56 S14 AD31 AD35 AD39 AD43 AD47 AD51 AD55 AD59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CD87B-50E5-483D-9435-DD691FB600E5}">
  <sheetPr codeName="Sheet6">
    <tabColor theme="0" tint="-0.249977111117893"/>
  </sheetPr>
  <dimension ref="B1:F17"/>
  <sheetViews>
    <sheetView workbookViewId="0">
      <selection activeCell="A30" sqref="A30"/>
    </sheetView>
  </sheetViews>
  <sheetFormatPr defaultRowHeight="12.95"/>
  <sheetData>
    <row r="1" spans="2:6">
      <c r="B1" t="s">
        <v>102</v>
      </c>
      <c r="C1" t="s">
        <v>103</v>
      </c>
      <c r="D1" t="s">
        <v>105</v>
      </c>
      <c r="E1" t="s">
        <v>106</v>
      </c>
      <c r="F1" t="s">
        <v>107</v>
      </c>
    </row>
    <row r="2" spans="2:6">
      <c r="B2" s="47">
        <v>0</v>
      </c>
      <c r="C2">
        <v>1</v>
      </c>
      <c r="D2">
        <v>1</v>
      </c>
      <c r="E2" t="s">
        <v>108</v>
      </c>
    </row>
    <row r="3" spans="2:6">
      <c r="B3" s="47">
        <v>0.1</v>
      </c>
      <c r="C3">
        <v>2</v>
      </c>
      <c r="D3">
        <v>2</v>
      </c>
      <c r="E3" t="s">
        <v>109</v>
      </c>
    </row>
    <row r="4" spans="2:6">
      <c r="B4" s="47">
        <v>0.2</v>
      </c>
      <c r="C4">
        <v>3</v>
      </c>
      <c r="D4">
        <v>3</v>
      </c>
      <c r="E4" t="s">
        <v>110</v>
      </c>
    </row>
    <row r="5" spans="2:6">
      <c r="B5" s="47">
        <v>0.3</v>
      </c>
      <c r="C5">
        <v>4</v>
      </c>
      <c r="D5">
        <v>4</v>
      </c>
      <c r="E5" t="s">
        <v>111</v>
      </c>
    </row>
    <row r="6" spans="2:6">
      <c r="B6" s="47">
        <v>0.4</v>
      </c>
      <c r="C6">
        <v>5</v>
      </c>
      <c r="D6">
        <v>5</v>
      </c>
      <c r="E6" t="s">
        <v>112</v>
      </c>
    </row>
    <row r="7" spans="2:6">
      <c r="B7" s="47">
        <v>0.5</v>
      </c>
      <c r="E7" t="s">
        <v>113</v>
      </c>
    </row>
    <row r="8" spans="2:6">
      <c r="B8" s="47">
        <v>0.6</v>
      </c>
      <c r="E8" t="s">
        <v>114</v>
      </c>
    </row>
    <row r="9" spans="2:6">
      <c r="B9" s="47">
        <v>0.7</v>
      </c>
    </row>
    <row r="10" spans="2:6">
      <c r="B10" s="47">
        <v>0.8</v>
      </c>
      <c r="C10">
        <v>0</v>
      </c>
      <c r="D10">
        <v>0</v>
      </c>
    </row>
    <row r="11" spans="2:6">
      <c r="B11" s="47">
        <v>0.9</v>
      </c>
    </row>
    <row r="12" spans="2:6">
      <c r="B12" s="47">
        <v>1</v>
      </c>
    </row>
    <row r="13" spans="2:6">
      <c r="B13" s="47">
        <v>1.1000000000000001</v>
      </c>
    </row>
    <row r="14" spans="2:6">
      <c r="B14" s="47">
        <v>1.2</v>
      </c>
    </row>
    <row r="15" spans="2:6">
      <c r="B15" s="47">
        <v>1.3</v>
      </c>
    </row>
    <row r="16" spans="2:6">
      <c r="B16" s="47">
        <v>1.4</v>
      </c>
    </row>
    <row r="17" spans="2:2">
      <c r="B17" s="47">
        <v>1.5</v>
      </c>
    </row>
  </sheetData>
  <phoneticPr fontId="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scriptIds xmlns="http://schemas.microsoft.com/office/extensibility/maker/v1.0" id="script-ids-node-id">
  <scriptId xmlns="" id="ms-officescript%3A%2F%2Fonedrive_business_itemlink%2F01L6MFMVGMYMXGPFB7KFG2KFG4KB6AOIOM:ms-officescript%3A%2F%2Fonedrive_business_sharinglink%2Fu!aHR0cHM6Ly90ZWFtMzlzdXAtbXkuc2hhcmVwb2ludC5jb20vOnU6L2cvcGVyc29uYWwvbWF0c3V5YW1hX2NzXzM5cy11cF9jb20vRWN6RExtZVVQMUZOcFJUY1VId0hJY3dCczQ1SWJGeGhEeWw5YmxneUtnZ2tRZw"/>
</scriptId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7FC5214C1BE6E4195B702B56696A296" ma:contentTypeVersion="2" ma:contentTypeDescription="新しいドキュメントを作成します。" ma:contentTypeScope="" ma:versionID="204474645c39a31710d0ec8cf9d185de">
  <xsd:schema xmlns:xsd="http://www.w3.org/2001/XMLSchema" xmlns:xs="http://www.w3.org/2001/XMLSchema" xmlns:p="http://schemas.microsoft.com/office/2006/metadata/properties" xmlns:ns2="6d0e13c1-805f-45dc-b0dc-0137915a3b02" targetNamespace="http://schemas.microsoft.com/office/2006/metadata/properties" ma:root="true" ma:fieldsID="1047dc59f2bc68c5233edba296334f85" ns2:_="">
    <xsd:import namespace="6d0e13c1-805f-45dc-b0dc-0137915a3b0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0e13c1-805f-45dc-b0dc-0137915a3b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7CEDC2-A2AD-4184-9C84-CD79F02A9C9C}"/>
</file>

<file path=customXml/itemProps2.xml><?xml version="1.0" encoding="utf-8"?>
<ds:datastoreItem xmlns:ds="http://schemas.openxmlformats.org/officeDocument/2006/customXml" ds:itemID="{EA317CCF-377B-4850-906B-5C442A878EEA}"/>
</file>

<file path=customXml/itemProps3.xml><?xml version="1.0" encoding="utf-8"?>
<ds:datastoreItem xmlns:ds="http://schemas.openxmlformats.org/officeDocument/2006/customXml" ds:itemID="{DDF9713E-300D-467A-8AA0-6B149235BFF7}"/>
</file>

<file path=customXml/itemProps4.xml><?xml version="1.0" encoding="utf-8"?>
<ds:datastoreItem xmlns:ds="http://schemas.openxmlformats.org/officeDocument/2006/customXml" ds:itemID="{032ECFD1-A1BC-45DC-86CE-E3F86AFEB768}"/>
</file>

<file path=docProps/app.xml><?xml version="1.0" encoding="utf-8"?>
<Properties xmlns="http://schemas.openxmlformats.org/officeDocument/2006/extended-properties" xmlns:vt="http://schemas.openxmlformats.org/officeDocument/2006/docPropsVTypes">
  <Application>Microsoft Excel Online</Application>
  <Manager/>
  <Company>㈱クローバ経営研究所</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(株)　クローバ経営研究所</dc:creator>
  <cp:keywords/>
  <dc:description/>
  <cp:lastModifiedBy/>
  <cp:revision/>
  <dcterms:created xsi:type="dcterms:W3CDTF">2001-10-18T08:38:10Z</dcterms:created>
  <dcterms:modified xsi:type="dcterms:W3CDTF">2024-07-13T11:28:38Z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0x01010097FC5214C1BE6E4195B702B56696A296</vt:lpwstr>
  </property>
</Properties>
</file>